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gomolova\Desktop\Проработанные презентации\Новая папка\Новая папка\"/>
    </mc:Choice>
  </mc:AlternateContent>
  <xr:revisionPtr revIDLastSave="0" documentId="13_ncr:1_{8304D2D6-1FAA-431F-B063-486086E0F3BF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Планограмма" sheetId="3" r:id="rId1"/>
    <sheet name="Артикулы (кол-во)" sheetId="2" r:id="rId2"/>
  </sheets>
  <definedNames>
    <definedName name="_xlnm._FilterDatabase" localSheetId="1" hidden="1">'Артикулы (кол-во)'!$A$1:$J$128</definedName>
  </definedNames>
  <calcPr calcId="191029"/>
</workbook>
</file>

<file path=xl/calcChain.xml><?xml version="1.0" encoding="utf-8"?>
<calcChain xmlns="http://schemas.openxmlformats.org/spreadsheetml/2006/main">
  <c r="V31" i="3" l="1"/>
  <c r="V30" i="3"/>
  <c r="V29" i="3"/>
  <c r="V21" i="3"/>
  <c r="V18" i="3"/>
  <c r="V17" i="3"/>
  <c r="V16" i="3"/>
  <c r="V15" i="3"/>
  <c r="V14" i="3"/>
  <c r="V12" i="3"/>
  <c r="V11" i="3"/>
  <c r="V10" i="3"/>
  <c r="V9" i="3"/>
  <c r="V8" i="3"/>
  <c r="V46" i="3" s="1"/>
  <c r="V27" i="3"/>
  <c r="V24" i="3"/>
  <c r="V20" i="3"/>
  <c r="V6" i="3"/>
  <c r="V4" i="3"/>
</calcChain>
</file>

<file path=xl/sharedStrings.xml><?xml version="1.0" encoding="utf-8"?>
<sst xmlns="http://schemas.openxmlformats.org/spreadsheetml/2006/main" count="428" uniqueCount="167">
  <si>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</si>
  <si>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</si>
  <si>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</si>
  <si>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</si>
  <si>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</si>
  <si>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</si>
  <si>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</si>
  <si>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</si>
  <si>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</si>
  <si>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</si>
  <si>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</si>
  <si>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</si>
  <si>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Артикул</t>
  </si>
  <si>
    <t>Кол-во на стенде</t>
  </si>
  <si>
    <t>Крючки, кол-во</t>
  </si>
  <si>
    <t>Итого крючков</t>
  </si>
  <si>
    <t>12.</t>
  </si>
  <si>
    <t>13.</t>
  </si>
  <si>
    <t>14.</t>
  </si>
  <si>
    <t>15.</t>
  </si>
  <si>
    <t>16.</t>
  </si>
  <si>
    <t>17.</t>
  </si>
  <si>
    <t>18.</t>
  </si>
  <si>
    <t>19.</t>
  </si>
  <si>
    <t>12-4742</t>
  </si>
  <si>
    <t>12-4728</t>
  </si>
  <si>
    <t>12-4727</t>
  </si>
  <si>
    <t>12-4721</t>
  </si>
  <si>
    <t>12-4722</t>
  </si>
  <si>
    <t>12-4602</t>
  </si>
  <si>
    <t>12-4614</t>
  </si>
  <si>
    <t>12-4611</t>
  </si>
  <si>
    <t>12-4601</t>
  </si>
  <si>
    <t>12-5805-2</t>
  </si>
  <si>
    <t>12-5808-2</t>
  </si>
  <si>
    <t>12-5810-2</t>
  </si>
  <si>
    <t>12-5812-2</t>
  </si>
  <si>
    <t>12-9002</t>
  </si>
  <si>
    <t>12-9003</t>
  </si>
  <si>
    <t>12-4903</t>
  </si>
  <si>
    <t>12-4901</t>
  </si>
  <si>
    <t>12-4912</t>
  </si>
  <si>
    <t>09-3710-1</t>
  </si>
  <si>
    <t>12-4776</t>
  </si>
  <si>
    <t>12-4701</t>
  </si>
  <si>
    <t>12-4704</t>
  </si>
  <si>
    <t>92-0415-1</t>
  </si>
  <si>
    <t>92-0419-1</t>
  </si>
  <si>
    <t>92-0419</t>
  </si>
  <si>
    <t>92-0415</t>
  </si>
  <si>
    <t>12-2036</t>
  </si>
  <si>
    <t>12-0123</t>
  </si>
  <si>
    <t>12-0126</t>
  </si>
  <si>
    <t>12-0240</t>
  </si>
  <si>
    <t>12-0265</t>
  </si>
  <si>
    <t>09-3613-1</t>
  </si>
  <si>
    <t>09-3101</t>
  </si>
  <si>
    <t>16-0102</t>
  </si>
  <si>
    <t>12-4005-4</t>
  </si>
  <si>
    <t>13-3012</t>
  </si>
  <si>
    <t>92-0401-1</t>
  </si>
  <si>
    <t>92-0402-1</t>
  </si>
  <si>
    <t>92-0402-2</t>
  </si>
  <si>
    <t>91-0665</t>
  </si>
  <si>
    <t>91-0667</t>
  </si>
  <si>
    <t>91-0668</t>
  </si>
  <si>
    <t>92-0301</t>
  </si>
  <si>
    <t>92-0302</t>
  </si>
  <si>
    <t>91-0006</t>
  </si>
  <si>
    <t>91-0011</t>
  </si>
  <si>
    <t>91-0012</t>
  </si>
  <si>
    <t>91-0013</t>
  </si>
  <si>
    <t>91-0017</t>
  </si>
  <si>
    <t>91-0019</t>
  </si>
  <si>
    <t>KR-91-0412</t>
  </si>
  <si>
    <t>91-0207</t>
  </si>
  <si>
    <t>91-0306</t>
  </si>
  <si>
    <t>91-0307</t>
  </si>
  <si>
    <t>91-0308</t>
  </si>
  <si>
    <t>91-0406</t>
  </si>
  <si>
    <t>91-0553</t>
  </si>
  <si>
    <t>91-0556</t>
  </si>
  <si>
    <t>91-0558</t>
  </si>
  <si>
    <t>91-0560</t>
  </si>
  <si>
    <t>91-0564</t>
  </si>
  <si>
    <t>91-0566</t>
  </si>
  <si>
    <t>91-0570</t>
  </si>
  <si>
    <t>92-0203</t>
  </si>
  <si>
    <t>92-0204</t>
  </si>
  <si>
    <t>92-0001</t>
  </si>
  <si>
    <t>92-0002</t>
  </si>
  <si>
    <t>91-0642</t>
  </si>
  <si>
    <t>91-0643</t>
  </si>
  <si>
    <t>92-0018</t>
  </si>
  <si>
    <t>91-0521</t>
  </si>
  <si>
    <t>91-0523</t>
  </si>
  <si>
    <t>91-0525</t>
  </si>
  <si>
    <t>91-0526</t>
  </si>
  <si>
    <t>91-0528</t>
  </si>
  <si>
    <t>92-0211</t>
  </si>
  <si>
    <t>92-0216</t>
  </si>
  <si>
    <t>92-0235</t>
  </si>
  <si>
    <t>90-0912</t>
  </si>
  <si>
    <t>90-0913</t>
  </si>
  <si>
    <t>90-0012</t>
  </si>
  <si>
    <t>90-0014</t>
  </si>
  <si>
    <t>92-0500</t>
  </si>
  <si>
    <t>90-0111</t>
  </si>
  <si>
    <t>90-0101</t>
  </si>
  <si>
    <t>90-0121</t>
  </si>
  <si>
    <t>90-0943</t>
  </si>
  <si>
    <t>91-1144</t>
  </si>
  <si>
    <t>91-1147</t>
  </si>
  <si>
    <t>92-0551</t>
  </si>
  <si>
    <t>92-0100</t>
  </si>
  <si>
    <t>12-8121</t>
  </si>
  <si>
    <t>12-8103</t>
  </si>
  <si>
    <t>12-8212</t>
  </si>
  <si>
    <t>12-7303</t>
  </si>
  <si>
    <t>12-7301</t>
  </si>
  <si>
    <t>12-7202</t>
  </si>
  <si>
    <t>09-0202-1</t>
  </si>
  <si>
    <t>12-0104</t>
  </si>
  <si>
    <t>92-0502</t>
  </si>
  <si>
    <t>92-0503</t>
  </si>
  <si>
    <t>09-1270</t>
  </si>
  <si>
    <t>89-0362</t>
  </si>
  <si>
    <t>89-0363</t>
  </si>
  <si>
    <t>89-0364</t>
  </si>
  <si>
    <t>89-0204</t>
  </si>
  <si>
    <t>16-0850</t>
  </si>
  <si>
    <t>16-0882</t>
  </si>
  <si>
    <t>16-0053</t>
  </si>
  <si>
    <t>KR-01-3101-06</t>
  </si>
  <si>
    <t>12-0017</t>
  </si>
  <si>
    <t>12-0019</t>
  </si>
  <si>
    <t>89-0901</t>
  </si>
  <si>
    <t>89-0905</t>
  </si>
  <si>
    <t>12-9211</t>
  </si>
  <si>
    <t>12-4841</t>
  </si>
  <si>
    <t>89-0923</t>
  </si>
  <si>
    <t>89-0922</t>
  </si>
  <si>
    <t>89-0924</t>
  </si>
  <si>
    <t>09-4105</t>
  </si>
  <si>
    <t>85-0010</t>
  </si>
  <si>
    <t>11-0950</t>
  </si>
  <si>
    <t>11-0957</t>
  </si>
  <si>
    <t>09-1414</t>
  </si>
  <si>
    <t>92-0251</t>
  </si>
  <si>
    <t>12-4832</t>
  </si>
  <si>
    <t>12-4831</t>
  </si>
  <si>
    <t>12-5001-4</t>
  </si>
  <si>
    <t>89-0909</t>
  </si>
  <si>
    <t>30</t>
  </si>
  <si>
    <t>ПОЛКА</t>
  </si>
  <si>
    <t>20.</t>
  </si>
  <si>
    <t>4 шт</t>
  </si>
  <si>
    <t>3 шт</t>
  </si>
  <si>
    <t>2 шт</t>
  </si>
  <si>
    <t>5 шт</t>
  </si>
  <si>
    <t xml:space="preserve">5 шт </t>
  </si>
  <si>
    <t xml:space="preserve">3 шт </t>
  </si>
  <si>
    <t>10 шт</t>
  </si>
  <si>
    <t>30 шт</t>
  </si>
  <si>
    <t>25 шт</t>
  </si>
  <si>
    <t>Тип Крючка: крючек для перфорации одинарный</t>
  </si>
  <si>
    <t>2. Планограмма. Инструмент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</si>
</sst>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3F3F3F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4" fillId="2" borderId="16" applyNumberFormat="0" applyAlignment="0" applyProtection="0"/>
    <xf numFmtId="0" fontId="1" fillId="0" borderId="0"/>
    <xf numFmtId="0" fontId="2" fillId="0" borderId="0"/>
    <xf numFmtId="0" fontId="3" fillId="0" borderId="0"/>
    <xf numFmtId="0" fontId="2" fillId="0" borderId="0"/>
    <xf numFmtId="0" fontId="2" fillId="0" borderId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Alignment="1">
      <alignment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/>
    </xf>
    <xf numFmtId="3" fontId="7" fillId="4" borderId="2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vertical="center" wrapText="1"/>
    </xf>
    <xf numFmtId="49" fontId="7" fillId="4" borderId="2" xfId="0" applyNumberFormat="1" applyFont="1" applyFill="1" applyBorder="1" applyAlignment="1">
      <alignment horizontal="center" vertical="center"/>
    </xf>
    <xf numFmtId="49" fontId="7" fillId="5" borderId="4" xfId="0" applyNumberFormat="1" applyFont="1" applyFill="1" applyBorder="1" applyAlignment="1">
      <alignment horizontal="center" vertical="center"/>
    </xf>
    <xf numFmtId="49" fontId="7" fillId="5" borderId="5" xfId="0" applyNumberFormat="1" applyFont="1" applyFill="1" applyBorder="1" applyAlignment="1">
      <alignment horizontal="center" vertical="center"/>
    </xf>
    <xf numFmtId="49" fontId="7" fillId="5" borderId="3" xfId="0" applyNumberFormat="1" applyFont="1" applyFill="1" applyBorder="1" applyAlignment="1">
      <alignment horizontal="center" vertical="center"/>
    </xf>
    <xf numFmtId="49" fontId="7" fillId="5" borderId="2" xfId="0" applyNumberFormat="1" applyFont="1" applyFill="1" applyBorder="1" applyAlignment="1">
      <alignment horizontal="center" vertical="center"/>
    </xf>
    <xf numFmtId="49" fontId="7" fillId="5" borderId="6" xfId="0" applyNumberFormat="1" applyFont="1" applyFill="1" applyBorder="1" applyAlignment="1">
      <alignment horizontal="center" vertical="center"/>
    </xf>
    <xf numFmtId="49" fontId="7" fillId="5" borderId="7" xfId="0" applyNumberFormat="1" applyFont="1" applyFill="1" applyBorder="1" applyAlignment="1">
      <alignment horizontal="center" vertical="center"/>
    </xf>
    <xf numFmtId="0" fontId="7" fillId="5" borderId="8" xfId="0" applyFont="1" applyFill="1" applyBorder="1" applyAlignment="1">
      <alignment vertical="center" wrapText="1"/>
    </xf>
    <xf numFmtId="49" fontId="7" fillId="5" borderId="4" xfId="0" applyNumberFormat="1" applyFont="1" applyFill="1" applyBorder="1" applyAlignment="1">
      <alignment vertical="center"/>
    </xf>
    <xf numFmtId="49" fontId="7" fillId="5" borderId="5" xfId="0" applyNumberFormat="1" applyFont="1" applyFill="1" applyBorder="1" applyAlignment="1">
      <alignment vertical="center"/>
    </xf>
    <xf numFmtId="49" fontId="7" fillId="5" borderId="6" xfId="0" applyNumberFormat="1" applyFont="1" applyFill="1" applyBorder="1" applyAlignment="1">
      <alignment vertical="center"/>
    </xf>
    <xf numFmtId="0" fontId="7" fillId="5" borderId="2" xfId="0" applyFont="1" applyFill="1" applyBorder="1" applyAlignment="1">
      <alignment horizontal="center" vertical="center"/>
    </xf>
    <xf numFmtId="3" fontId="7" fillId="5" borderId="2" xfId="0" applyNumberFormat="1" applyFont="1" applyFill="1" applyBorder="1" applyAlignment="1">
      <alignment horizontal="center" vertical="center" wrapText="1"/>
    </xf>
    <xf numFmtId="3" fontId="7" fillId="4" borderId="7" xfId="0" applyNumberFormat="1" applyFont="1" applyFill="1" applyBorder="1" applyAlignment="1">
      <alignment horizontal="center" vertical="center" wrapText="1"/>
    </xf>
    <xf numFmtId="3" fontId="7" fillId="5" borderId="9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49" fontId="7" fillId="4" borderId="8" xfId="0" applyNumberFormat="1" applyFont="1" applyFill="1" applyBorder="1" applyAlignment="1">
      <alignment horizontal="center" vertical="center"/>
    </xf>
    <xf numFmtId="49" fontId="7" fillId="5" borderId="10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center" vertical="center"/>
    </xf>
    <xf numFmtId="3" fontId="7" fillId="4" borderId="11" xfId="0" applyNumberFormat="1" applyFont="1" applyFill="1" applyBorder="1" applyAlignment="1">
      <alignment horizontal="center" vertical="center" wrapText="1"/>
    </xf>
    <xf numFmtId="3" fontId="7" fillId="5" borderId="11" xfId="0" applyNumberFormat="1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49" fontId="7" fillId="5" borderId="12" xfId="0" applyNumberFormat="1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49" fontId="7" fillId="5" borderId="10" xfId="0" applyNumberFormat="1" applyFont="1" applyFill="1" applyBorder="1" applyAlignment="1">
      <alignment horizontal="center" vertical="center"/>
    </xf>
    <xf numFmtId="49" fontId="7" fillId="5" borderId="13" xfId="0" applyNumberFormat="1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7" fillId="5" borderId="2" xfId="0" applyNumberFormat="1" applyFont="1" applyFill="1" applyBorder="1" applyAlignment="1">
      <alignment horizontal="center" vertical="center"/>
    </xf>
    <xf numFmtId="49" fontId="7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7" fillId="4" borderId="10" xfId="0" applyNumberFormat="1" applyFont="1" applyFill="1" applyBorder="1" applyAlignment="1">
      <alignment horizontal="center" vertical="center"/>
    </xf>
    <xf numFmtId="49" fontId="7" fillId="4" borderId="0" xfId="0" applyNumberFormat="1" applyFont="1" applyFill="1" applyBorder="1" applyAlignment="1">
      <alignment horizontal="center" vertical="center"/>
    </xf>
    <xf numFmtId="49" fontId="7" fillId="4" borderId="14" xfId="0" applyNumberFormat="1" applyFont="1" applyFill="1" applyBorder="1" applyAlignment="1">
      <alignment horizontal="center" vertical="center"/>
    </xf>
    <xf numFmtId="49" fontId="7" fillId="4" borderId="6" xfId="0" applyNumberFormat="1" applyFont="1" applyFill="1" applyBorder="1" applyAlignment="1">
      <alignment horizontal="center" vertical="center"/>
    </xf>
    <xf numFmtId="49" fontId="7" fillId="4" borderId="15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/>
    </xf>
    <xf numFmtId="49" fontId="7" fillId="5" borderId="3" xfId="0" applyNumberFormat="1" applyFont="1" applyFill="1" applyBorder="1" applyAlignment="1">
      <alignment horizontal="center" vertical="center"/>
    </xf>
    <xf numFmtId="49" fontId="8" fillId="6" borderId="4" xfId="0" applyNumberFormat="1" applyFont="1" applyFill="1" applyBorder="1" applyAlignment="1">
      <alignment horizontal="center" vertical="center"/>
    </xf>
    <xf numFmtId="49" fontId="8" fillId="6" borderId="14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/>
    </xf>
    <xf numFmtId="49" fontId="8" fillId="6" borderId="0" xfId="0" applyNumberFormat="1" applyFont="1" applyFill="1" applyBorder="1" applyAlignment="1">
      <alignment horizontal="center" vertical="center"/>
    </xf>
    <xf numFmtId="49" fontId="8" fillId="6" borderId="6" xfId="0" applyNumberFormat="1" applyFont="1" applyFill="1" applyBorder="1" applyAlignment="1">
      <alignment horizontal="center" vertical="center"/>
    </xf>
    <xf numFmtId="49" fontId="8" fillId="6" borderId="15" xfId="0" applyNumberFormat="1" applyFont="1" applyFill="1" applyBorder="1" applyAlignment="1">
      <alignment horizontal="center" vertical="center"/>
    </xf>
    <xf numFmtId="49" fontId="7" fillId="4" borderId="8" xfId="0" applyNumberFormat="1" applyFont="1" applyFill="1" applyBorder="1" applyAlignment="1">
      <alignment horizontal="center" vertical="center"/>
    </xf>
    <xf numFmtId="49" fontId="7" fillId="5" borderId="12" xfId="0" applyNumberFormat="1" applyFont="1" applyFill="1" applyBorder="1" applyAlignment="1">
      <alignment horizontal="center" vertical="center"/>
    </xf>
    <xf numFmtId="49" fontId="7" fillId="4" borderId="4" xfId="0" applyNumberFormat="1" applyFont="1" applyFill="1" applyBorder="1" applyAlignment="1">
      <alignment horizontal="center" vertical="center"/>
    </xf>
    <xf numFmtId="49" fontId="7" fillId="4" borderId="5" xfId="0" applyNumberFormat="1" applyFont="1" applyFill="1" applyBorder="1" applyAlignment="1">
      <alignment horizontal="center" vertical="center"/>
    </xf>
    <xf numFmtId="49" fontId="7" fillId="4" borderId="13" xfId="0" applyNumberFormat="1" applyFont="1" applyFill="1" applyBorder="1" applyAlignment="1">
      <alignment horizontal="center" vertical="center"/>
    </xf>
    <xf numFmtId="49" fontId="7" fillId="4" borderId="7" xfId="0" applyNumberFormat="1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49" fontId="7" fillId="5" borderId="11" xfId="0" applyNumberFormat="1" applyFont="1" applyFill="1" applyBorder="1" applyAlignment="1">
      <alignment horizontal="center" vertical="center"/>
    </xf>
    <xf numFmtId="49" fontId="7" fillId="5" borderId="8" xfId="0" applyNumberFormat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</cellXfs>
  <cellStyles count="7">
    <cellStyle name="Вывод" xfId="1" builtinId="21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3" xfId="4" xr:uid="{00000000-0005-0000-0000-000004000000}"/>
    <cellStyle name="Обычный 4" xfId="5" xr:uid="{00000000-0005-0000-0000-000005000000}"/>
    <cellStyle name="Обычный 5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19050</xdr:colOff>
      <xdr:row>0</xdr:row>
      <xdr:rowOff>0</xdr:rowOff>
    </xdr:from>
    <xdr:to>
      <xdr:col>28</xdr:col>
      <xdr:colOff>609600</xdr:colOff>
      <xdr:row>46</xdr:row>
      <xdr:rowOff>9524</xdr:rowOff>
    </xdr:to>
    <xdr:pic>
      <xdr:nvPicPr>
        <xdr:cNvPr id="7184" name="Рисунок 1">
          <a:extLst>
            <a:ext uri="{FF2B5EF4-FFF2-40B4-BE49-F238E27FC236}">
              <a16:creationId xmlns:a16="http://schemas.microsoft.com/office/drawing/2014/main" id="{7D94BD8A-7DA8-44E6-891D-C15C0887F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01575" y="0"/>
          <a:ext cx="4362450" cy="913447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49"/>
  <sheetViews>
    <sheetView tabSelected="1" zoomScale="80" zoomScaleNormal="80" workbookViewId="0">
      <selection sqref="A1:V1"/>
    </sheetView>
  </sheetViews>
  <sheetFormatPr defaultColWidth="0" defaultRowHeight="15" customHeight="1" zeroHeight="1" x14ac:dyDescent="0.3"/>
  <cols>
    <col min="1" max="1" width="4.109375" style="1" customWidth="1"/>
    <col min="2" max="20" width="8.77734375" style="3" customWidth="1"/>
    <col min="21" max="21" width="3.88671875" style="3" customWidth="1"/>
    <col min="22" max="29" width="9.109375" style="3" customWidth="1"/>
    <col min="30" max="30" width="9.109375" style="3" hidden="1" customWidth="1"/>
    <col min="31" max="35" width="0" style="3" hidden="1" customWidth="1"/>
    <col min="36" max="16384" width="9.109375" style="3" hidden="1"/>
  </cols>
  <sheetData>
    <row r="1" spans="1:22" ht="27" customHeight="1" x14ac:dyDescent="0.3">
      <c r="A1" s="83" t="s">
        <v>166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</row>
    <row r="2" spans="1:22" ht="18" customHeight="1" x14ac:dyDescent="0.3">
      <c r="A2" s="84" t="s">
        <v>165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22" ht="24" x14ac:dyDescent="0.3">
      <c r="A3" s="4" t="s">
        <v>0</v>
      </c>
      <c r="B3" s="6" t="s">
        <v>1</v>
      </c>
      <c r="C3" s="12" t="s">
        <v>2</v>
      </c>
      <c r="D3" s="6" t="s">
        <v>3</v>
      </c>
      <c r="E3" s="6" t="s">
        <v>4</v>
      </c>
      <c r="F3" s="5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16</v>
      </c>
      <c r="N3" s="12" t="s">
        <v>17</v>
      </c>
      <c r="O3" s="12" t="s">
        <v>18</v>
      </c>
      <c r="P3" s="12" t="s">
        <v>19</v>
      </c>
      <c r="Q3" s="6" t="s">
        <v>20</v>
      </c>
      <c r="R3" s="6" t="s">
        <v>21</v>
      </c>
      <c r="S3" s="12" t="s">
        <v>22</v>
      </c>
      <c r="T3" s="12" t="s">
        <v>23</v>
      </c>
      <c r="U3" s="85"/>
      <c r="V3" s="4" t="s">
        <v>14</v>
      </c>
    </row>
    <row r="4" spans="1:22" ht="15" customHeight="1" x14ac:dyDescent="0.3">
      <c r="A4" s="85" t="s">
        <v>1</v>
      </c>
      <c r="B4" s="77" t="s">
        <v>24</v>
      </c>
      <c r="C4" s="72" t="s">
        <v>27</v>
      </c>
      <c r="D4" s="72" t="s">
        <v>28</v>
      </c>
      <c r="E4" s="72" t="s">
        <v>26</v>
      </c>
      <c r="F4" s="72" t="s">
        <v>25</v>
      </c>
      <c r="G4" s="72" t="s">
        <v>32</v>
      </c>
      <c r="H4" s="72" t="s">
        <v>29</v>
      </c>
      <c r="I4" s="72" t="s">
        <v>30</v>
      </c>
      <c r="J4" s="72" t="s">
        <v>31</v>
      </c>
      <c r="K4" s="72" t="s">
        <v>33</v>
      </c>
      <c r="L4" s="72" t="s">
        <v>34</v>
      </c>
      <c r="M4" s="72" t="s">
        <v>35</v>
      </c>
      <c r="N4" s="72" t="s">
        <v>36</v>
      </c>
      <c r="O4" s="34" t="s">
        <v>37</v>
      </c>
      <c r="P4" s="72" t="s">
        <v>38</v>
      </c>
      <c r="Q4" s="72" t="s">
        <v>40</v>
      </c>
      <c r="R4" s="72" t="s">
        <v>39</v>
      </c>
      <c r="S4" s="72"/>
      <c r="T4" s="35"/>
      <c r="U4" s="85"/>
      <c r="V4" s="8">
        <f>COUNTA(B4:T4)</f>
        <v>17</v>
      </c>
    </row>
    <row r="5" spans="1:22" ht="15" customHeight="1" x14ac:dyDescent="0.3">
      <c r="A5" s="85"/>
      <c r="B5" s="63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9" t="s">
        <v>159</v>
      </c>
      <c r="P5" s="57"/>
      <c r="Q5" s="57"/>
      <c r="R5" s="57"/>
      <c r="S5" s="57"/>
      <c r="T5" s="25"/>
      <c r="U5" s="85"/>
      <c r="V5" s="10"/>
    </row>
    <row r="6" spans="1:22" ht="15" customHeight="1" x14ac:dyDescent="0.3">
      <c r="A6" s="85" t="s">
        <v>2</v>
      </c>
      <c r="B6" s="63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7" t="s">
        <v>42</v>
      </c>
      <c r="P6" s="57"/>
      <c r="Q6" s="57"/>
      <c r="R6" s="57"/>
      <c r="S6" s="57"/>
      <c r="T6" s="13" t="s">
        <v>41</v>
      </c>
      <c r="U6" s="85"/>
      <c r="V6" s="8">
        <f>COUNTA(B6:T6)</f>
        <v>2</v>
      </c>
    </row>
    <row r="7" spans="1:22" ht="15" customHeight="1" x14ac:dyDescent="0.3">
      <c r="A7" s="85"/>
      <c r="B7" s="46" t="s">
        <v>159</v>
      </c>
      <c r="C7" s="46" t="s">
        <v>159</v>
      </c>
      <c r="D7" s="46" t="s">
        <v>159</v>
      </c>
      <c r="E7" s="46" t="s">
        <v>159</v>
      </c>
      <c r="F7" s="46" t="s">
        <v>159</v>
      </c>
      <c r="G7" s="46" t="s">
        <v>159</v>
      </c>
      <c r="H7" s="46" t="s">
        <v>159</v>
      </c>
      <c r="I7" s="46" t="s">
        <v>159</v>
      </c>
      <c r="J7" s="46" t="s">
        <v>159</v>
      </c>
      <c r="K7" s="9" t="s">
        <v>162</v>
      </c>
      <c r="L7" s="9" t="s">
        <v>162</v>
      </c>
      <c r="M7" s="46" t="s">
        <v>159</v>
      </c>
      <c r="N7" s="46" t="s">
        <v>159</v>
      </c>
      <c r="O7" s="9" t="s">
        <v>157</v>
      </c>
      <c r="P7" s="46" t="s">
        <v>159</v>
      </c>
      <c r="Q7" s="46" t="s">
        <v>159</v>
      </c>
      <c r="R7" s="53" t="s">
        <v>159</v>
      </c>
      <c r="S7" s="53"/>
      <c r="T7" s="18" t="s">
        <v>162</v>
      </c>
      <c r="U7" s="85"/>
      <c r="V7" s="10"/>
    </row>
    <row r="8" spans="1:22" ht="15" customHeight="1" x14ac:dyDescent="0.3">
      <c r="A8" s="85" t="s">
        <v>3</v>
      </c>
      <c r="B8" s="63" t="s">
        <v>43</v>
      </c>
      <c r="C8" s="57" t="s">
        <v>46</v>
      </c>
      <c r="D8" s="57" t="s">
        <v>47</v>
      </c>
      <c r="E8" s="64" t="s">
        <v>48</v>
      </c>
      <c r="F8" s="63"/>
      <c r="G8" s="57" t="s">
        <v>50</v>
      </c>
      <c r="H8" s="57" t="s">
        <v>51</v>
      </c>
      <c r="I8" s="57" t="s">
        <v>52</v>
      </c>
      <c r="J8" s="57"/>
      <c r="K8" s="57" t="s">
        <v>53</v>
      </c>
      <c r="L8" s="57"/>
      <c r="M8" s="57" t="s">
        <v>54</v>
      </c>
      <c r="N8" s="57" t="s">
        <v>55</v>
      </c>
      <c r="O8" s="57" t="s">
        <v>58</v>
      </c>
      <c r="P8" s="57"/>
      <c r="Q8" s="57" t="s">
        <v>59</v>
      </c>
      <c r="R8" s="57"/>
      <c r="S8" s="57"/>
      <c r="T8" s="36"/>
      <c r="U8" s="85"/>
      <c r="V8" s="8">
        <f>COUNTA(B8:T8)</f>
        <v>12</v>
      </c>
    </row>
    <row r="9" spans="1:22" ht="15" customHeight="1" x14ac:dyDescent="0.3">
      <c r="A9" s="85"/>
      <c r="B9" s="63"/>
      <c r="C9" s="57"/>
      <c r="D9" s="57"/>
      <c r="E9" s="65" t="s">
        <v>163</v>
      </c>
      <c r="F9" s="52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64" t="s">
        <v>57</v>
      </c>
      <c r="U9" s="85"/>
      <c r="V9" s="8">
        <f>COUNTA(B9:T9)-1</f>
        <v>1</v>
      </c>
    </row>
    <row r="10" spans="1:22" ht="15" customHeight="1" x14ac:dyDescent="0.3">
      <c r="A10" s="85" t="s">
        <v>4</v>
      </c>
      <c r="B10" s="63"/>
      <c r="C10" s="57"/>
      <c r="D10" s="57"/>
      <c r="E10" s="64" t="s">
        <v>49</v>
      </c>
      <c r="F10" s="63"/>
      <c r="G10" s="57"/>
      <c r="H10" s="57"/>
      <c r="I10" s="57"/>
      <c r="J10" s="57"/>
      <c r="K10" s="57"/>
      <c r="L10" s="57"/>
      <c r="M10" s="57"/>
      <c r="N10" s="11" t="s">
        <v>157</v>
      </c>
      <c r="O10" s="57"/>
      <c r="P10" s="57"/>
      <c r="Q10" s="57"/>
      <c r="R10" s="57"/>
      <c r="S10" s="57"/>
      <c r="T10" s="64"/>
      <c r="U10" s="85"/>
      <c r="V10" s="8">
        <f>COUNTA(B10:T10)-1</f>
        <v>1</v>
      </c>
    </row>
    <row r="11" spans="1:22" ht="15" customHeight="1" x14ac:dyDescent="0.3">
      <c r="A11" s="85"/>
      <c r="B11" s="19" t="s">
        <v>158</v>
      </c>
      <c r="C11" s="9" t="s">
        <v>159</v>
      </c>
      <c r="D11" s="9" t="s">
        <v>159</v>
      </c>
      <c r="E11" s="65" t="s">
        <v>163</v>
      </c>
      <c r="F11" s="52"/>
      <c r="G11" s="9" t="s">
        <v>162</v>
      </c>
      <c r="H11" s="57"/>
      <c r="I11" s="57"/>
      <c r="J11" s="57"/>
      <c r="K11" s="57"/>
      <c r="L11" s="57"/>
      <c r="M11" s="57"/>
      <c r="N11" s="57" t="s">
        <v>56</v>
      </c>
      <c r="O11" s="56" t="s">
        <v>158</v>
      </c>
      <c r="P11" s="78"/>
      <c r="Q11" s="65" t="s">
        <v>158</v>
      </c>
      <c r="R11" s="73"/>
      <c r="S11" s="52"/>
      <c r="T11" s="18" t="s">
        <v>162</v>
      </c>
      <c r="U11" s="85"/>
      <c r="V11" s="8">
        <f>COUNTA(N11)</f>
        <v>1</v>
      </c>
    </row>
    <row r="12" spans="1:22" ht="15" customHeight="1" x14ac:dyDescent="0.3">
      <c r="A12" s="85" t="s">
        <v>5</v>
      </c>
      <c r="B12" s="15" t="s">
        <v>44</v>
      </c>
      <c r="C12" s="7" t="s">
        <v>45</v>
      </c>
      <c r="D12" s="7" t="s">
        <v>60</v>
      </c>
      <c r="E12" s="7" t="s">
        <v>61</v>
      </c>
      <c r="F12" s="57" t="s">
        <v>62</v>
      </c>
      <c r="G12" s="57"/>
      <c r="H12" s="57"/>
      <c r="I12" s="57"/>
      <c r="J12" s="57"/>
      <c r="K12" s="57"/>
      <c r="L12" s="57"/>
      <c r="M12" s="57"/>
      <c r="N12" s="57"/>
      <c r="O12" s="79"/>
      <c r="P12" s="57" t="s">
        <v>63</v>
      </c>
      <c r="Q12" s="57" t="s">
        <v>64</v>
      </c>
      <c r="R12" s="57" t="s">
        <v>65</v>
      </c>
      <c r="S12" s="7" t="s">
        <v>66</v>
      </c>
      <c r="T12" s="13" t="s">
        <v>67</v>
      </c>
      <c r="U12" s="85"/>
      <c r="V12" s="8">
        <f>COUNTA(B12:T12)</f>
        <v>10</v>
      </c>
    </row>
    <row r="13" spans="1:22" ht="15" customHeight="1" x14ac:dyDescent="0.3">
      <c r="A13" s="85"/>
      <c r="B13" s="19" t="s">
        <v>158</v>
      </c>
      <c r="C13" s="9" t="s">
        <v>157</v>
      </c>
      <c r="D13" s="9" t="s">
        <v>159</v>
      </c>
      <c r="E13" s="9" t="s">
        <v>159</v>
      </c>
      <c r="F13" s="65" t="s">
        <v>159</v>
      </c>
      <c r="G13" s="52"/>
      <c r="H13" s="9" t="s">
        <v>157</v>
      </c>
      <c r="I13" s="65" t="s">
        <v>157</v>
      </c>
      <c r="J13" s="52"/>
      <c r="K13" s="65" t="s">
        <v>159</v>
      </c>
      <c r="L13" s="52"/>
      <c r="M13" s="9" t="s">
        <v>159</v>
      </c>
      <c r="N13" s="9" t="s">
        <v>162</v>
      </c>
      <c r="O13" s="80"/>
      <c r="P13" s="57"/>
      <c r="Q13" s="57"/>
      <c r="R13" s="57"/>
      <c r="S13" s="9" t="s">
        <v>159</v>
      </c>
      <c r="T13" s="36" t="s">
        <v>159</v>
      </c>
      <c r="U13" s="85"/>
      <c r="V13" s="27"/>
    </row>
    <row r="14" spans="1:22" ht="15" customHeight="1" x14ac:dyDescent="0.3">
      <c r="A14" s="85" t="s">
        <v>6</v>
      </c>
      <c r="B14" s="15" t="s">
        <v>68</v>
      </c>
      <c r="C14" s="7" t="s">
        <v>69</v>
      </c>
      <c r="D14" s="7" t="s">
        <v>70</v>
      </c>
      <c r="E14" s="7" t="s">
        <v>71</v>
      </c>
      <c r="F14" s="7" t="s">
        <v>72</v>
      </c>
      <c r="G14" s="57" t="s">
        <v>73</v>
      </c>
      <c r="H14" s="57" t="s">
        <v>79</v>
      </c>
      <c r="I14" s="57" t="s">
        <v>80</v>
      </c>
      <c r="J14" s="57" t="s">
        <v>81</v>
      </c>
      <c r="K14" s="57" t="s">
        <v>82</v>
      </c>
      <c r="L14" s="57" t="s">
        <v>83</v>
      </c>
      <c r="M14" s="57" t="s">
        <v>84</v>
      </c>
      <c r="N14" s="57" t="s">
        <v>85</v>
      </c>
      <c r="O14" s="57" t="s">
        <v>86</v>
      </c>
      <c r="P14" s="46" t="s">
        <v>159</v>
      </c>
      <c r="Q14" s="46" t="s">
        <v>159</v>
      </c>
      <c r="R14" s="46" t="s">
        <v>159</v>
      </c>
      <c r="S14" s="7" t="s">
        <v>91</v>
      </c>
      <c r="T14" s="13" t="s">
        <v>92</v>
      </c>
      <c r="U14" s="85"/>
      <c r="V14" s="8">
        <f>COUNTA(B14:T14)-3</f>
        <v>16</v>
      </c>
    </row>
    <row r="15" spans="1:22" ht="15" customHeight="1" x14ac:dyDescent="0.3">
      <c r="A15" s="85"/>
      <c r="B15" s="19" t="s">
        <v>162</v>
      </c>
      <c r="C15" s="9" t="s">
        <v>162</v>
      </c>
      <c r="D15" s="9" t="s">
        <v>162</v>
      </c>
      <c r="E15" s="9" t="s">
        <v>159</v>
      </c>
      <c r="F15" s="9" t="s">
        <v>159</v>
      </c>
      <c r="G15" s="57"/>
      <c r="H15" s="57"/>
      <c r="I15" s="57"/>
      <c r="J15" s="57"/>
      <c r="K15" s="57"/>
      <c r="L15" s="57"/>
      <c r="M15" s="57"/>
      <c r="N15" s="57"/>
      <c r="O15" s="57"/>
      <c r="P15" s="57" t="s">
        <v>87</v>
      </c>
      <c r="Q15" s="57" t="s">
        <v>88</v>
      </c>
      <c r="R15" s="7" t="s">
        <v>89</v>
      </c>
      <c r="S15" s="9" t="s">
        <v>159</v>
      </c>
      <c r="T15" s="18" t="s">
        <v>159</v>
      </c>
      <c r="U15" s="85"/>
      <c r="V15" s="8">
        <f>COUNTA(P15:R15)</f>
        <v>3</v>
      </c>
    </row>
    <row r="16" spans="1:22" ht="15" customHeight="1" x14ac:dyDescent="0.3">
      <c r="A16" s="85" t="s">
        <v>7</v>
      </c>
      <c r="B16" s="15" t="s">
        <v>74</v>
      </c>
      <c r="C16" s="7" t="s">
        <v>75</v>
      </c>
      <c r="D16" s="7" t="s">
        <v>76</v>
      </c>
      <c r="E16" s="7" t="s">
        <v>77</v>
      </c>
      <c r="F16" s="7" t="s">
        <v>78</v>
      </c>
      <c r="G16" s="57"/>
      <c r="H16" s="9" t="s">
        <v>158</v>
      </c>
      <c r="I16" s="9" t="s">
        <v>162</v>
      </c>
      <c r="J16" s="9" t="s">
        <v>162</v>
      </c>
      <c r="K16" s="9" t="s">
        <v>162</v>
      </c>
      <c r="L16" s="9" t="s">
        <v>162</v>
      </c>
      <c r="M16" s="9" t="s">
        <v>162</v>
      </c>
      <c r="N16" s="9" t="s">
        <v>162</v>
      </c>
      <c r="O16" s="9" t="s">
        <v>159</v>
      </c>
      <c r="P16" s="57"/>
      <c r="Q16" s="57"/>
      <c r="R16" s="11" t="s">
        <v>159</v>
      </c>
      <c r="S16" s="57" t="s">
        <v>93</v>
      </c>
      <c r="T16" s="64"/>
      <c r="U16" s="85"/>
      <c r="V16" s="8">
        <f>COUNTA(B16:T16)-9</f>
        <v>6</v>
      </c>
    </row>
    <row r="17" spans="1:22" ht="15" customHeight="1" x14ac:dyDescent="0.3">
      <c r="A17" s="85"/>
      <c r="B17" s="19" t="s">
        <v>158</v>
      </c>
      <c r="C17" s="9" t="s">
        <v>157</v>
      </c>
      <c r="D17" s="9" t="s">
        <v>162</v>
      </c>
      <c r="E17" s="9" t="s">
        <v>162</v>
      </c>
      <c r="F17" s="9" t="s">
        <v>162</v>
      </c>
      <c r="G17" s="9" t="s">
        <v>159</v>
      </c>
      <c r="H17" s="57" t="s">
        <v>94</v>
      </c>
      <c r="I17" s="57" t="s">
        <v>95</v>
      </c>
      <c r="J17" s="57" t="s">
        <v>96</v>
      </c>
      <c r="K17" s="57" t="s">
        <v>97</v>
      </c>
      <c r="L17" s="57" t="s">
        <v>98</v>
      </c>
      <c r="M17" s="57" t="s">
        <v>99</v>
      </c>
      <c r="N17" s="57" t="s">
        <v>100</v>
      </c>
      <c r="O17" s="57" t="s">
        <v>101</v>
      </c>
      <c r="P17" s="57"/>
      <c r="Q17" s="57"/>
      <c r="R17" s="57" t="s">
        <v>90</v>
      </c>
      <c r="S17" s="57"/>
      <c r="T17" s="64"/>
      <c r="U17" s="85"/>
      <c r="V17" s="8">
        <f>COUNTA(B17:T17)-6</f>
        <v>9</v>
      </c>
    </row>
    <row r="18" spans="1:22" ht="15" customHeight="1" x14ac:dyDescent="0.3">
      <c r="A18" s="85" t="s">
        <v>8</v>
      </c>
      <c r="B18" s="63" t="s">
        <v>102</v>
      </c>
      <c r="C18" s="57"/>
      <c r="D18" s="57"/>
      <c r="E18" s="57" t="s">
        <v>103</v>
      </c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64"/>
      <c r="U18" s="85"/>
      <c r="V18" s="8">
        <f>COUNTA(B18:T18)</f>
        <v>2</v>
      </c>
    </row>
    <row r="19" spans="1:22" ht="15" customHeight="1" x14ac:dyDescent="0.3">
      <c r="A19" s="85"/>
      <c r="B19" s="63"/>
      <c r="C19" s="57"/>
      <c r="D19" s="57"/>
      <c r="E19" s="57"/>
      <c r="F19" s="57"/>
      <c r="G19" s="57"/>
      <c r="H19" s="9" t="s">
        <v>162</v>
      </c>
      <c r="I19" s="9" t="s">
        <v>162</v>
      </c>
      <c r="J19" s="9" t="s">
        <v>162</v>
      </c>
      <c r="K19" s="9" t="s">
        <v>162</v>
      </c>
      <c r="L19" s="9" t="s">
        <v>162</v>
      </c>
      <c r="M19" s="9" t="s">
        <v>157</v>
      </c>
      <c r="N19" s="9" t="s">
        <v>157</v>
      </c>
      <c r="O19" s="9" t="s">
        <v>158</v>
      </c>
      <c r="P19" s="9" t="s">
        <v>157</v>
      </c>
      <c r="Q19" s="9" t="s">
        <v>158</v>
      </c>
      <c r="R19" s="9" t="s">
        <v>159</v>
      </c>
      <c r="S19" s="65" t="s">
        <v>157</v>
      </c>
      <c r="T19" s="73"/>
      <c r="U19" s="85"/>
      <c r="V19" s="14"/>
    </row>
    <row r="20" spans="1:22" ht="15" customHeight="1" x14ac:dyDescent="0.3">
      <c r="A20" s="81" t="s">
        <v>9</v>
      </c>
      <c r="B20" s="52" t="s">
        <v>164</v>
      </c>
      <c r="C20" s="53"/>
      <c r="D20" s="53"/>
      <c r="E20" s="53" t="s">
        <v>164</v>
      </c>
      <c r="F20" s="53"/>
      <c r="G20" s="53"/>
      <c r="H20" s="57" t="s">
        <v>107</v>
      </c>
      <c r="I20" s="57"/>
      <c r="J20" s="57" t="s">
        <v>108</v>
      </c>
      <c r="K20" s="57"/>
      <c r="L20" s="57" t="s">
        <v>109</v>
      </c>
      <c r="M20" s="57"/>
      <c r="N20" s="74" t="s">
        <v>106</v>
      </c>
      <c r="O20" s="75"/>
      <c r="P20" s="57" t="s">
        <v>115</v>
      </c>
      <c r="Q20" s="57" t="s">
        <v>116</v>
      </c>
      <c r="R20" s="57"/>
      <c r="S20" s="57" t="s">
        <v>117</v>
      </c>
      <c r="T20" s="64"/>
      <c r="U20" s="85"/>
      <c r="V20" s="8">
        <f>COUNTA(H20:T20)</f>
        <v>7</v>
      </c>
    </row>
    <row r="21" spans="1:22" ht="15" customHeight="1" x14ac:dyDescent="0.3">
      <c r="A21" s="82"/>
      <c r="B21" s="63" t="s">
        <v>104</v>
      </c>
      <c r="C21" s="57"/>
      <c r="D21" s="57"/>
      <c r="E21" s="57" t="s">
        <v>105</v>
      </c>
      <c r="F21" s="57"/>
      <c r="G21" s="57"/>
      <c r="H21" s="57"/>
      <c r="I21" s="57"/>
      <c r="J21" s="57"/>
      <c r="K21" s="57"/>
      <c r="L21" s="57"/>
      <c r="M21" s="57"/>
      <c r="N21" s="58"/>
      <c r="O21" s="76"/>
      <c r="P21" s="57"/>
      <c r="Q21" s="57"/>
      <c r="R21" s="57"/>
      <c r="S21" s="57"/>
      <c r="T21" s="64"/>
      <c r="U21" s="85"/>
      <c r="V21" s="8">
        <f>COUNTA(B21:G21)</f>
        <v>2</v>
      </c>
    </row>
    <row r="22" spans="1:22" ht="15" customHeight="1" x14ac:dyDescent="0.3">
      <c r="A22" s="81" t="s">
        <v>10</v>
      </c>
      <c r="B22" s="63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8"/>
      <c r="O22" s="76"/>
      <c r="P22" s="57"/>
      <c r="Q22" s="57"/>
      <c r="R22" s="57"/>
      <c r="S22" s="57"/>
      <c r="T22" s="64"/>
      <c r="U22" s="85"/>
      <c r="V22" s="27"/>
    </row>
    <row r="23" spans="1:22" ht="15" customHeight="1" x14ac:dyDescent="0.3">
      <c r="A23" s="82"/>
      <c r="B23" s="52" t="s">
        <v>162</v>
      </c>
      <c r="C23" s="53"/>
      <c r="D23" s="53"/>
      <c r="E23" s="53" t="s">
        <v>162</v>
      </c>
      <c r="F23" s="53"/>
      <c r="G23" s="53"/>
      <c r="H23" s="53" t="s">
        <v>157</v>
      </c>
      <c r="I23" s="53"/>
      <c r="J23" s="53" t="s">
        <v>157</v>
      </c>
      <c r="K23" s="53"/>
      <c r="L23" s="53" t="s">
        <v>161</v>
      </c>
      <c r="M23" s="53"/>
      <c r="N23" s="61"/>
      <c r="O23" s="77"/>
      <c r="P23" s="57"/>
      <c r="Q23" s="57"/>
      <c r="R23" s="57"/>
      <c r="S23" s="57"/>
      <c r="T23" s="64"/>
      <c r="U23" s="85"/>
      <c r="V23" s="14"/>
    </row>
    <row r="24" spans="1:22" ht="15" customHeight="1" x14ac:dyDescent="0.3">
      <c r="A24" s="81" t="s">
        <v>11</v>
      </c>
      <c r="B24" s="63" t="s">
        <v>113</v>
      </c>
      <c r="C24" s="57" t="s">
        <v>110</v>
      </c>
      <c r="D24" s="57"/>
      <c r="E24" s="57"/>
      <c r="F24" s="57"/>
      <c r="G24" s="57"/>
      <c r="H24" s="57" t="s">
        <v>111</v>
      </c>
      <c r="I24" s="57"/>
      <c r="J24" s="57" t="s">
        <v>112</v>
      </c>
      <c r="K24" s="57"/>
      <c r="L24" s="57" t="s">
        <v>114</v>
      </c>
      <c r="M24" s="57"/>
      <c r="N24" s="79" t="s">
        <v>158</v>
      </c>
      <c r="O24" s="79"/>
      <c r="P24" s="57"/>
      <c r="Q24" s="57"/>
      <c r="R24" s="57"/>
      <c r="S24" s="57"/>
      <c r="T24" s="64"/>
      <c r="U24" s="85"/>
      <c r="V24" s="31">
        <f>COUNTA(B24:T24)</f>
        <v>6</v>
      </c>
    </row>
    <row r="25" spans="1:22" ht="15" customHeight="1" x14ac:dyDescent="0.3">
      <c r="A25" s="82"/>
      <c r="B25" s="63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64"/>
      <c r="N25" s="23"/>
      <c r="O25" s="24"/>
      <c r="P25" s="63"/>
      <c r="Q25" s="57"/>
      <c r="R25" s="57"/>
      <c r="S25" s="57"/>
      <c r="T25" s="64"/>
      <c r="U25" s="85"/>
      <c r="V25" s="32"/>
    </row>
    <row r="26" spans="1:22" ht="15" customHeight="1" x14ac:dyDescent="0.3">
      <c r="A26" s="81" t="s">
        <v>16</v>
      </c>
      <c r="B26" s="63"/>
      <c r="C26" s="54" t="s">
        <v>162</v>
      </c>
      <c r="D26" s="54"/>
      <c r="E26" s="54"/>
      <c r="F26" s="54"/>
      <c r="G26" s="54"/>
      <c r="H26" s="54" t="s">
        <v>158</v>
      </c>
      <c r="I26" s="54"/>
      <c r="J26" s="54" t="s">
        <v>158</v>
      </c>
      <c r="K26" s="54"/>
      <c r="L26" s="54" t="s">
        <v>157</v>
      </c>
      <c r="M26" s="56"/>
      <c r="N26" s="44"/>
      <c r="O26" s="45"/>
      <c r="P26" s="26" t="s">
        <v>157</v>
      </c>
      <c r="Q26" s="54" t="s">
        <v>157</v>
      </c>
      <c r="R26" s="54"/>
      <c r="S26" s="54" t="s">
        <v>157</v>
      </c>
      <c r="T26" s="56"/>
      <c r="U26" s="85"/>
      <c r="V26" s="33"/>
    </row>
    <row r="27" spans="1:22" ht="15" customHeight="1" x14ac:dyDescent="0.3">
      <c r="A27" s="82"/>
      <c r="B27" s="63"/>
      <c r="C27" s="57" t="s">
        <v>118</v>
      </c>
      <c r="D27" s="57"/>
      <c r="E27" s="57" t="s">
        <v>119</v>
      </c>
      <c r="F27" s="57"/>
      <c r="G27" s="57"/>
      <c r="H27" s="57" t="s">
        <v>120</v>
      </c>
      <c r="I27" s="57"/>
      <c r="J27" s="57" t="s">
        <v>122</v>
      </c>
      <c r="K27" s="57"/>
      <c r="L27" s="7" t="s">
        <v>123</v>
      </c>
      <c r="M27" s="7" t="s">
        <v>124</v>
      </c>
      <c r="N27" s="72" t="s">
        <v>130</v>
      </c>
      <c r="O27" s="72"/>
      <c r="P27" s="57" t="s">
        <v>132</v>
      </c>
      <c r="Q27" s="57"/>
      <c r="R27" s="57"/>
      <c r="S27" s="57" t="s">
        <v>134</v>
      </c>
      <c r="T27" s="64"/>
      <c r="U27" s="85"/>
      <c r="V27" s="31">
        <f>COUNTA(B27:T27)</f>
        <v>9</v>
      </c>
    </row>
    <row r="28" spans="1:22" ht="15" customHeight="1" x14ac:dyDescent="0.3">
      <c r="A28" s="81" t="s">
        <v>16</v>
      </c>
      <c r="B28" s="63"/>
      <c r="C28" s="57"/>
      <c r="D28" s="57"/>
      <c r="E28" s="57"/>
      <c r="F28" s="57"/>
      <c r="G28" s="57"/>
      <c r="H28" s="57"/>
      <c r="I28" s="57"/>
      <c r="J28" s="57"/>
      <c r="K28" s="57"/>
      <c r="L28" s="11" t="s">
        <v>159</v>
      </c>
      <c r="M28" s="11" t="s">
        <v>159</v>
      </c>
      <c r="N28" s="57"/>
      <c r="O28" s="57"/>
      <c r="P28" s="57"/>
      <c r="Q28" s="57"/>
      <c r="R28" s="57"/>
      <c r="S28" s="57"/>
      <c r="T28" s="64"/>
      <c r="U28" s="85"/>
      <c r="V28" s="33"/>
    </row>
    <row r="29" spans="1:22" ht="15" customHeight="1" x14ac:dyDescent="0.3">
      <c r="A29" s="82"/>
      <c r="B29" s="63"/>
      <c r="C29" s="57"/>
      <c r="D29" s="57"/>
      <c r="E29" s="57"/>
      <c r="F29" s="57"/>
      <c r="G29" s="57"/>
      <c r="H29" s="57"/>
      <c r="I29" s="57"/>
      <c r="J29" s="57"/>
      <c r="K29" s="57"/>
      <c r="L29" s="57" t="s">
        <v>125</v>
      </c>
      <c r="M29" s="57"/>
      <c r="N29" s="54" t="s">
        <v>158</v>
      </c>
      <c r="O29" s="54"/>
      <c r="P29" s="54" t="s">
        <v>158</v>
      </c>
      <c r="Q29" s="54"/>
      <c r="R29" s="54"/>
      <c r="S29" s="54" t="s">
        <v>158</v>
      </c>
      <c r="T29" s="56"/>
      <c r="U29" s="85"/>
      <c r="V29" s="31">
        <f>COUNTA(L29)</f>
        <v>1</v>
      </c>
    </row>
    <row r="30" spans="1:22" ht="15" customHeight="1" x14ac:dyDescent="0.3">
      <c r="A30" s="81" t="s">
        <v>17</v>
      </c>
      <c r="B30" s="63"/>
      <c r="C30" s="57"/>
      <c r="D30" s="57"/>
      <c r="E30" s="53" t="s">
        <v>157</v>
      </c>
      <c r="F30" s="53"/>
      <c r="G30" s="53"/>
      <c r="H30" s="54" t="s">
        <v>157</v>
      </c>
      <c r="I30" s="54"/>
      <c r="J30" s="54" t="s">
        <v>157</v>
      </c>
      <c r="K30" s="54"/>
      <c r="L30" s="57"/>
      <c r="M30" s="57"/>
      <c r="N30" s="57" t="s">
        <v>131</v>
      </c>
      <c r="O30" s="57"/>
      <c r="P30" s="57" t="s">
        <v>133</v>
      </c>
      <c r="Q30" s="57"/>
      <c r="R30" s="57"/>
      <c r="S30" s="57" t="s">
        <v>135</v>
      </c>
      <c r="T30" s="64"/>
      <c r="U30" s="85"/>
      <c r="V30" s="31">
        <f>COUNTA(L30:T30)</f>
        <v>3</v>
      </c>
    </row>
    <row r="31" spans="1:22" ht="15" customHeight="1" x14ac:dyDescent="0.3">
      <c r="A31" s="82"/>
      <c r="B31" s="63"/>
      <c r="C31" s="57"/>
      <c r="D31" s="57"/>
      <c r="E31" s="9"/>
      <c r="F31" s="57" t="s">
        <v>121</v>
      </c>
      <c r="G31" s="57"/>
      <c r="H31" s="7" t="s">
        <v>126</v>
      </c>
      <c r="I31" s="7" t="s">
        <v>127</v>
      </c>
      <c r="J31" s="7" t="s">
        <v>128</v>
      </c>
      <c r="K31" s="7" t="s">
        <v>129</v>
      </c>
      <c r="L31" s="57"/>
      <c r="M31" s="57"/>
      <c r="N31" s="57"/>
      <c r="O31" s="57"/>
      <c r="P31" s="57"/>
      <c r="Q31" s="57"/>
      <c r="R31" s="57"/>
      <c r="S31" s="57"/>
      <c r="T31" s="64"/>
      <c r="U31" s="85"/>
      <c r="V31" s="37">
        <f>COUNTA(F31:K31)</f>
        <v>5</v>
      </c>
    </row>
    <row r="32" spans="1:22" ht="15" customHeight="1" x14ac:dyDescent="0.3">
      <c r="A32" s="81" t="s">
        <v>18</v>
      </c>
      <c r="B32" s="26" t="s">
        <v>161</v>
      </c>
      <c r="C32" s="54" t="s">
        <v>157</v>
      </c>
      <c r="D32" s="54"/>
      <c r="E32" s="11"/>
      <c r="F32" s="53" t="s">
        <v>160</v>
      </c>
      <c r="G32" s="79"/>
      <c r="H32" s="39" t="s">
        <v>159</v>
      </c>
      <c r="I32" s="39" t="s">
        <v>159</v>
      </c>
      <c r="J32" s="39" t="s">
        <v>159</v>
      </c>
      <c r="K32" s="11" t="s">
        <v>159</v>
      </c>
      <c r="L32" s="54" t="s">
        <v>159</v>
      </c>
      <c r="M32" s="54"/>
      <c r="N32" s="55" t="s">
        <v>157</v>
      </c>
      <c r="O32" s="55"/>
      <c r="P32" s="54" t="s">
        <v>158</v>
      </c>
      <c r="Q32" s="54"/>
      <c r="R32" s="54"/>
      <c r="S32" s="54" t="s">
        <v>158</v>
      </c>
      <c r="T32" s="56"/>
      <c r="U32" s="86"/>
      <c r="V32" s="38"/>
    </row>
    <row r="33" spans="1:22" ht="15" customHeight="1" x14ac:dyDescent="0.3">
      <c r="A33" s="82"/>
      <c r="B33" s="63" t="s">
        <v>136</v>
      </c>
      <c r="C33" s="57" t="s">
        <v>137</v>
      </c>
      <c r="D33" s="57" t="s">
        <v>152</v>
      </c>
      <c r="E33" s="57"/>
      <c r="F33" s="64" t="s">
        <v>138</v>
      </c>
      <c r="G33" s="18"/>
      <c r="H33" s="40"/>
      <c r="I33" s="41"/>
      <c r="J33" s="26"/>
      <c r="K33" s="63" t="s">
        <v>148</v>
      </c>
      <c r="L33" s="57"/>
      <c r="M33" s="64"/>
      <c r="N33" s="16"/>
      <c r="O33" s="17"/>
      <c r="P33" s="63" t="s">
        <v>147</v>
      </c>
      <c r="Q33" s="64"/>
      <c r="R33" s="66" t="s">
        <v>154</v>
      </c>
      <c r="S33" s="67"/>
      <c r="T33" s="67"/>
      <c r="U33" s="86"/>
      <c r="V33" s="30"/>
    </row>
    <row r="34" spans="1:22" ht="15" customHeight="1" x14ac:dyDescent="0.3">
      <c r="A34" s="81" t="s">
        <v>19</v>
      </c>
      <c r="B34" s="63"/>
      <c r="C34" s="57"/>
      <c r="D34" s="57"/>
      <c r="E34" s="57"/>
      <c r="F34" s="57"/>
      <c r="G34" s="72" t="s">
        <v>145</v>
      </c>
      <c r="H34" s="72" t="s">
        <v>146</v>
      </c>
      <c r="I34" s="72" t="s">
        <v>139</v>
      </c>
      <c r="J34" s="72"/>
      <c r="K34" s="57"/>
      <c r="L34" s="57"/>
      <c r="M34" s="64"/>
      <c r="N34" s="42"/>
      <c r="O34" s="43"/>
      <c r="P34" s="63"/>
      <c r="Q34" s="64"/>
      <c r="R34" s="68"/>
      <c r="S34" s="69"/>
      <c r="T34" s="69"/>
      <c r="U34" s="86"/>
      <c r="V34" s="29"/>
    </row>
    <row r="35" spans="1:22" ht="15" customHeight="1" x14ac:dyDescent="0.3">
      <c r="A35" s="82"/>
      <c r="B35" s="63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64"/>
      <c r="N35" s="20"/>
      <c r="O35" s="21"/>
      <c r="P35" s="52" t="s">
        <v>156</v>
      </c>
      <c r="Q35" s="65"/>
      <c r="R35" s="68"/>
      <c r="S35" s="69"/>
      <c r="T35" s="69"/>
      <c r="U35" s="86"/>
      <c r="V35" s="30"/>
    </row>
    <row r="36" spans="1:22" ht="15" customHeight="1" x14ac:dyDescent="0.3">
      <c r="A36" s="81" t="s">
        <v>20</v>
      </c>
      <c r="B36" s="19" t="s">
        <v>157</v>
      </c>
      <c r="C36" s="9" t="s">
        <v>157</v>
      </c>
      <c r="D36" s="65" t="s">
        <v>157</v>
      </c>
      <c r="E36" s="52"/>
      <c r="F36" s="57"/>
      <c r="G36" s="57"/>
      <c r="H36" s="57"/>
      <c r="I36" s="57"/>
      <c r="J36" s="57"/>
      <c r="K36" s="53" t="s">
        <v>158</v>
      </c>
      <c r="L36" s="53"/>
      <c r="M36" s="53"/>
      <c r="N36" s="58" t="s">
        <v>151</v>
      </c>
      <c r="O36" s="59"/>
      <c r="P36" s="60"/>
      <c r="Q36" s="60"/>
      <c r="R36" s="68"/>
      <c r="S36" s="69"/>
      <c r="T36" s="69"/>
      <c r="U36" s="86"/>
      <c r="V36" s="29"/>
    </row>
    <row r="37" spans="1:22" ht="15" customHeight="1" x14ac:dyDescent="0.3">
      <c r="A37" s="82"/>
      <c r="B37" s="63" t="s">
        <v>140</v>
      </c>
      <c r="C37" s="57"/>
      <c r="D37" s="57"/>
      <c r="E37" s="57"/>
      <c r="F37" s="57"/>
      <c r="G37" s="57"/>
      <c r="H37" s="57"/>
      <c r="I37" s="57"/>
      <c r="J37" s="57"/>
      <c r="K37" s="57" t="s">
        <v>149</v>
      </c>
      <c r="L37" s="57"/>
      <c r="M37" s="57"/>
      <c r="N37" s="58"/>
      <c r="O37" s="59"/>
      <c r="P37" s="59"/>
      <c r="Q37" s="59"/>
      <c r="R37" s="68"/>
      <c r="S37" s="69"/>
      <c r="T37" s="69"/>
      <c r="U37" s="86"/>
      <c r="V37" s="30"/>
    </row>
    <row r="38" spans="1:22" ht="15" customHeight="1" x14ac:dyDescent="0.3">
      <c r="A38" s="81" t="s">
        <v>21</v>
      </c>
      <c r="B38" s="52" t="s">
        <v>156</v>
      </c>
      <c r="C38" s="53"/>
      <c r="D38" s="53"/>
      <c r="E38" s="53"/>
      <c r="F38" s="57"/>
      <c r="G38" s="57"/>
      <c r="H38" s="57"/>
      <c r="I38" s="57"/>
      <c r="J38" s="57"/>
      <c r="K38" s="57"/>
      <c r="L38" s="57"/>
      <c r="M38" s="57"/>
      <c r="N38" s="58"/>
      <c r="O38" s="59"/>
      <c r="P38" s="59"/>
      <c r="Q38" s="59"/>
      <c r="R38" s="68"/>
      <c r="S38" s="69"/>
      <c r="T38" s="69"/>
      <c r="U38" s="86"/>
      <c r="V38" s="29"/>
    </row>
    <row r="39" spans="1:22" ht="15" customHeight="1" x14ac:dyDescent="0.3">
      <c r="A39" s="82"/>
      <c r="B39" s="63" t="s">
        <v>141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/>
      <c r="O39" s="59"/>
      <c r="P39" s="59"/>
      <c r="Q39" s="59"/>
      <c r="R39" s="68"/>
      <c r="S39" s="69"/>
      <c r="T39" s="69"/>
      <c r="U39" s="86"/>
      <c r="V39" s="30"/>
    </row>
    <row r="40" spans="1:22" ht="15" customHeight="1" x14ac:dyDescent="0.3">
      <c r="A40" s="81" t="s">
        <v>22</v>
      </c>
      <c r="B40" s="52" t="s">
        <v>156</v>
      </c>
      <c r="C40" s="53"/>
      <c r="D40" s="53"/>
      <c r="E40" s="53"/>
      <c r="F40" s="57"/>
      <c r="G40" s="57"/>
      <c r="H40" s="57"/>
      <c r="I40" s="57"/>
      <c r="J40" s="57"/>
      <c r="K40" s="57"/>
      <c r="L40" s="57"/>
      <c r="M40" s="57"/>
      <c r="N40" s="58"/>
      <c r="O40" s="59"/>
      <c r="P40" s="59"/>
      <c r="Q40" s="59"/>
      <c r="R40" s="68"/>
      <c r="S40" s="69"/>
      <c r="T40" s="69"/>
      <c r="U40" s="86"/>
      <c r="V40" s="29"/>
    </row>
    <row r="41" spans="1:22" ht="15" customHeight="1" x14ac:dyDescent="0.3">
      <c r="A41" s="82"/>
      <c r="B41" s="63" t="s">
        <v>142</v>
      </c>
      <c r="C41" s="57"/>
      <c r="D41" s="57"/>
      <c r="E41" s="57"/>
      <c r="F41" s="57"/>
      <c r="G41" s="57"/>
      <c r="H41" s="57"/>
      <c r="I41" s="57"/>
      <c r="J41" s="57"/>
      <c r="K41" s="53" t="s">
        <v>158</v>
      </c>
      <c r="L41" s="53"/>
      <c r="M41" s="53"/>
      <c r="N41" s="58"/>
      <c r="O41" s="59"/>
      <c r="P41" s="59"/>
      <c r="Q41" s="59"/>
      <c r="R41" s="68"/>
      <c r="S41" s="69"/>
      <c r="T41" s="69"/>
      <c r="U41" s="86"/>
      <c r="V41" s="30"/>
    </row>
    <row r="42" spans="1:22" ht="15" customHeight="1" x14ac:dyDescent="0.3">
      <c r="A42" s="81" t="s">
        <v>23</v>
      </c>
      <c r="B42" s="52" t="s">
        <v>156</v>
      </c>
      <c r="C42" s="53"/>
      <c r="D42" s="53"/>
      <c r="E42" s="53"/>
      <c r="F42" s="57"/>
      <c r="G42" s="57"/>
      <c r="H42" s="57"/>
      <c r="I42" s="57"/>
      <c r="J42" s="57"/>
      <c r="K42" s="57" t="s">
        <v>150</v>
      </c>
      <c r="L42" s="57"/>
      <c r="M42" s="57"/>
      <c r="N42" s="58"/>
      <c r="O42" s="59"/>
      <c r="P42" s="59"/>
      <c r="Q42" s="59"/>
      <c r="R42" s="68"/>
      <c r="S42" s="69"/>
      <c r="T42" s="69"/>
      <c r="U42" s="86"/>
      <c r="V42" s="29"/>
    </row>
    <row r="43" spans="1:22" ht="15" customHeight="1" x14ac:dyDescent="0.3">
      <c r="A43" s="82"/>
      <c r="B43" s="63" t="s">
        <v>143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8"/>
      <c r="O43" s="59"/>
      <c r="P43" s="59"/>
      <c r="Q43" s="59"/>
      <c r="R43" s="68"/>
      <c r="S43" s="69"/>
      <c r="T43" s="69"/>
      <c r="U43" s="86"/>
      <c r="V43" s="30"/>
    </row>
    <row r="44" spans="1:22" ht="15" customHeight="1" x14ac:dyDescent="0.3">
      <c r="A44" s="81" t="s">
        <v>155</v>
      </c>
      <c r="B44" s="52" t="s">
        <v>156</v>
      </c>
      <c r="C44" s="53"/>
      <c r="D44" s="53"/>
      <c r="E44" s="53"/>
      <c r="F44" s="57"/>
      <c r="G44" s="57"/>
      <c r="H44" s="57"/>
      <c r="I44" s="57"/>
      <c r="J44" s="57"/>
      <c r="K44" s="57"/>
      <c r="L44" s="57"/>
      <c r="M44" s="57"/>
      <c r="N44" s="58"/>
      <c r="O44" s="59"/>
      <c r="P44" s="59"/>
      <c r="Q44" s="59"/>
      <c r="R44" s="68"/>
      <c r="S44" s="69"/>
      <c r="T44" s="69"/>
      <c r="U44" s="86"/>
      <c r="V44" s="29"/>
    </row>
    <row r="45" spans="1:22" ht="15" customHeight="1" x14ac:dyDescent="0.3">
      <c r="A45" s="82"/>
      <c r="B45" s="63" t="s">
        <v>144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61"/>
      <c r="O45" s="62"/>
      <c r="P45" s="62"/>
      <c r="Q45" s="62"/>
      <c r="R45" s="70"/>
      <c r="S45" s="71"/>
      <c r="T45" s="71"/>
      <c r="U45" s="86"/>
      <c r="V45" s="22"/>
    </row>
    <row r="46" spans="1:22" ht="20.100000000000001" customHeight="1" x14ac:dyDescent="0.3">
      <c r="A46" s="87" t="s">
        <v>15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8"/>
      <c r="O46" s="88"/>
      <c r="P46" s="88"/>
      <c r="Q46" s="88"/>
      <c r="R46" s="88"/>
      <c r="S46" s="88"/>
      <c r="T46" s="88"/>
      <c r="U46" s="85"/>
      <c r="V46" s="28">
        <f>SUM(V4:V32)</f>
        <v>113</v>
      </c>
    </row>
    <row r="47" spans="1:22" ht="15" customHeight="1" x14ac:dyDescent="0.3"/>
    <row r="48" spans="1:22" ht="15" customHeight="1" x14ac:dyDescent="0.3"/>
    <row r="49" ht="15" customHeight="1" x14ac:dyDescent="0.3"/>
  </sheetData>
  <mergeCells count="171">
    <mergeCell ref="A46:T46"/>
    <mergeCell ref="A24:A25"/>
    <mergeCell ref="H24:I25"/>
    <mergeCell ref="J24:K25"/>
    <mergeCell ref="H26:I26"/>
    <mergeCell ref="A28:A29"/>
    <mergeCell ref="A26:A27"/>
    <mergeCell ref="A32:A33"/>
    <mergeCell ref="A34:A35"/>
    <mergeCell ref="A36:A37"/>
    <mergeCell ref="A40:A41"/>
    <mergeCell ref="B38:E38"/>
    <mergeCell ref="B39:E39"/>
    <mergeCell ref="E27:G29"/>
    <mergeCell ref="E30:G30"/>
    <mergeCell ref="B33:B35"/>
    <mergeCell ref="C33:C35"/>
    <mergeCell ref="J26:K26"/>
    <mergeCell ref="L26:M26"/>
    <mergeCell ref="Q26:R26"/>
    <mergeCell ref="Q20:R25"/>
    <mergeCell ref="N24:O24"/>
    <mergeCell ref="S26:T26"/>
    <mergeCell ref="S20:T25"/>
    <mergeCell ref="A1:V1"/>
    <mergeCell ref="A2:V2"/>
    <mergeCell ref="U3:U46"/>
    <mergeCell ref="A4:A5"/>
    <mergeCell ref="A6:A7"/>
    <mergeCell ref="A42:A43"/>
    <mergeCell ref="A44:A45"/>
    <mergeCell ref="B4:B6"/>
    <mergeCell ref="A8:A9"/>
    <mergeCell ref="A10:A11"/>
    <mergeCell ref="A12:A13"/>
    <mergeCell ref="A14:A15"/>
    <mergeCell ref="A16:A17"/>
    <mergeCell ref="M14:M15"/>
    <mergeCell ref="I8:J12"/>
    <mergeCell ref="K8:L12"/>
    <mergeCell ref="I14:I15"/>
    <mergeCell ref="J14:J15"/>
    <mergeCell ref="N14:N15"/>
    <mergeCell ref="O14:O15"/>
    <mergeCell ref="A18:A19"/>
    <mergeCell ref="A20:A21"/>
    <mergeCell ref="B20:D20"/>
    <mergeCell ref="C32:D32"/>
    <mergeCell ref="A38:A39"/>
    <mergeCell ref="A22:A23"/>
    <mergeCell ref="B23:D23"/>
    <mergeCell ref="A30:A31"/>
    <mergeCell ref="E4:E6"/>
    <mergeCell ref="F4:F6"/>
    <mergeCell ref="G4:G6"/>
    <mergeCell ref="H4:H6"/>
    <mergeCell ref="G14:G16"/>
    <mergeCell ref="H14:H15"/>
    <mergeCell ref="C26:G26"/>
    <mergeCell ref="C27:D31"/>
    <mergeCell ref="C4:C6"/>
    <mergeCell ref="D4:D6"/>
    <mergeCell ref="B21:D22"/>
    <mergeCell ref="E21:G22"/>
    <mergeCell ref="E23:G23"/>
    <mergeCell ref="H23:I23"/>
    <mergeCell ref="F32:G32"/>
    <mergeCell ref="B37:E37"/>
    <mergeCell ref="P4:P6"/>
    <mergeCell ref="Q4:Q6"/>
    <mergeCell ref="R4:S6"/>
    <mergeCell ref="R7:S7"/>
    <mergeCell ref="B8:B10"/>
    <mergeCell ref="C8:C10"/>
    <mergeCell ref="D8:D10"/>
    <mergeCell ref="E8:F8"/>
    <mergeCell ref="G8:G10"/>
    <mergeCell ref="H8:H12"/>
    <mergeCell ref="I4:I6"/>
    <mergeCell ref="J4:J6"/>
    <mergeCell ref="K4:K6"/>
    <mergeCell ref="L4:L6"/>
    <mergeCell ref="M4:M6"/>
    <mergeCell ref="N4:N6"/>
    <mergeCell ref="R12:R13"/>
    <mergeCell ref="F13:G13"/>
    <mergeCell ref="I13:J13"/>
    <mergeCell ref="K13:L13"/>
    <mergeCell ref="M8:M12"/>
    <mergeCell ref="N8:N9"/>
    <mergeCell ref="O8:P10"/>
    <mergeCell ref="Q8:S10"/>
    <mergeCell ref="T9:T10"/>
    <mergeCell ref="E10:F10"/>
    <mergeCell ref="E11:F11"/>
    <mergeCell ref="N11:N12"/>
    <mergeCell ref="O11:P11"/>
    <mergeCell ref="Q11:S11"/>
    <mergeCell ref="F12:G12"/>
    <mergeCell ref="O12:O13"/>
    <mergeCell ref="P12:P13"/>
    <mergeCell ref="Q12:Q13"/>
    <mergeCell ref="E9:F9"/>
    <mergeCell ref="O17:O18"/>
    <mergeCell ref="R17:R18"/>
    <mergeCell ref="B18:D19"/>
    <mergeCell ref="E18:G19"/>
    <mergeCell ref="S19:T19"/>
    <mergeCell ref="E20:G20"/>
    <mergeCell ref="H20:I22"/>
    <mergeCell ref="J20:K22"/>
    <mergeCell ref="L20:M22"/>
    <mergeCell ref="N20:O23"/>
    <mergeCell ref="P15:P18"/>
    <mergeCell ref="Q15:Q18"/>
    <mergeCell ref="S16:T18"/>
    <mergeCell ref="H17:H18"/>
    <mergeCell ref="I17:I18"/>
    <mergeCell ref="J17:J18"/>
    <mergeCell ref="K17:K18"/>
    <mergeCell ref="L17:L18"/>
    <mergeCell ref="M17:M18"/>
    <mergeCell ref="N17:N18"/>
    <mergeCell ref="J23:K23"/>
    <mergeCell ref="K14:K15"/>
    <mergeCell ref="L14:L15"/>
    <mergeCell ref="P20:P25"/>
    <mergeCell ref="S27:T28"/>
    <mergeCell ref="L29:M31"/>
    <mergeCell ref="N29:O29"/>
    <mergeCell ref="P29:R29"/>
    <mergeCell ref="S29:T29"/>
    <mergeCell ref="H30:I30"/>
    <mergeCell ref="J30:K30"/>
    <mergeCell ref="N30:O31"/>
    <mergeCell ref="P30:R31"/>
    <mergeCell ref="S30:T31"/>
    <mergeCell ref="K36:M36"/>
    <mergeCell ref="L23:M23"/>
    <mergeCell ref="B24:B31"/>
    <mergeCell ref="C24:G25"/>
    <mergeCell ref="L24:M25"/>
    <mergeCell ref="H27:I29"/>
    <mergeCell ref="J27:K29"/>
    <mergeCell ref="N27:O28"/>
    <mergeCell ref="P27:R28"/>
    <mergeCell ref="F31:G31"/>
    <mergeCell ref="B40:E40"/>
    <mergeCell ref="L32:M32"/>
    <mergeCell ref="N32:O32"/>
    <mergeCell ref="P32:R32"/>
    <mergeCell ref="S32:T32"/>
    <mergeCell ref="B44:E44"/>
    <mergeCell ref="K37:M40"/>
    <mergeCell ref="N36:Q45"/>
    <mergeCell ref="P33:Q34"/>
    <mergeCell ref="P35:Q35"/>
    <mergeCell ref="R33:T45"/>
    <mergeCell ref="B41:E41"/>
    <mergeCell ref="K41:M41"/>
    <mergeCell ref="B42:E42"/>
    <mergeCell ref="K42:M45"/>
    <mergeCell ref="B43:E43"/>
    <mergeCell ref="D33:E35"/>
    <mergeCell ref="F33:F45"/>
    <mergeCell ref="K33:M35"/>
    <mergeCell ref="B45:E45"/>
    <mergeCell ref="G34:G45"/>
    <mergeCell ref="H34:H45"/>
    <mergeCell ref="I34:J45"/>
    <mergeCell ref="D36:E3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28"/>
  <sheetViews>
    <sheetView zoomScale="85" zoomScaleNormal="85" workbookViewId="0">
      <pane ySplit="1" topLeftCell="A17" activePane="bottomLeft" state="frozen"/>
      <selection pane="bottomLeft" activeCell="H15" sqref="H15"/>
    </sheetView>
  </sheetViews>
  <sheetFormatPr defaultRowHeight="14.4" x14ac:dyDescent="0.3"/>
  <cols>
    <col min="1" max="2" width="12.5546875" style="48" customWidth="1"/>
  </cols>
  <sheetData>
    <row r="1" spans="1:2" ht="37.200000000000003" customHeight="1" x14ac:dyDescent="0.3">
      <c r="A1" s="50" t="s">
        <v>12</v>
      </c>
      <c r="B1" s="51" t="s">
        <v>13</v>
      </c>
    </row>
    <row r="2" spans="1:2" s="2" customFormat="1" x14ac:dyDescent="0.3">
      <c r="A2" s="49" t="s">
        <v>24</v>
      </c>
      <c r="B2" s="49">
        <v>5</v>
      </c>
    </row>
    <row r="3" spans="1:2" s="2" customFormat="1" x14ac:dyDescent="0.3">
      <c r="A3" s="49" t="s">
        <v>43</v>
      </c>
      <c r="B3" s="49">
        <v>2</v>
      </c>
    </row>
    <row r="4" spans="1:2" s="2" customFormat="1" x14ac:dyDescent="0.3">
      <c r="A4" s="49" t="s">
        <v>44</v>
      </c>
      <c r="B4" s="49">
        <v>2</v>
      </c>
    </row>
    <row r="5" spans="1:2" s="2" customFormat="1" x14ac:dyDescent="0.3">
      <c r="A5" s="49" t="s">
        <v>27</v>
      </c>
      <c r="B5" s="49">
        <v>5</v>
      </c>
    </row>
    <row r="6" spans="1:2" s="2" customFormat="1" x14ac:dyDescent="0.3">
      <c r="A6" s="49" t="s">
        <v>45</v>
      </c>
      <c r="B6" s="49">
        <v>3</v>
      </c>
    </row>
    <row r="7" spans="1:2" s="2" customFormat="1" x14ac:dyDescent="0.3">
      <c r="A7" s="49" t="s">
        <v>118</v>
      </c>
      <c r="B7" s="47">
        <v>3</v>
      </c>
    </row>
    <row r="8" spans="1:2" s="2" customFormat="1" x14ac:dyDescent="0.3">
      <c r="A8" s="49" t="s">
        <v>28</v>
      </c>
      <c r="B8" s="49">
        <v>5</v>
      </c>
    </row>
    <row r="9" spans="1:2" s="2" customFormat="1" x14ac:dyDescent="0.3">
      <c r="A9" s="49" t="s">
        <v>26</v>
      </c>
      <c r="B9" s="49">
        <v>5</v>
      </c>
    </row>
    <row r="10" spans="1:2" s="2" customFormat="1" x14ac:dyDescent="0.3">
      <c r="A10" s="49" t="s">
        <v>119</v>
      </c>
      <c r="B10" s="49">
        <v>3</v>
      </c>
    </row>
    <row r="11" spans="1:2" s="2" customFormat="1" x14ac:dyDescent="0.3">
      <c r="A11" s="49" t="s">
        <v>25</v>
      </c>
      <c r="B11" s="49">
        <v>5</v>
      </c>
    </row>
    <row r="12" spans="1:2" s="2" customFormat="1" x14ac:dyDescent="0.3">
      <c r="A12" s="49" t="s">
        <v>138</v>
      </c>
      <c r="B12" s="49">
        <v>2</v>
      </c>
    </row>
    <row r="13" spans="1:2" s="2" customFormat="1" x14ac:dyDescent="0.3">
      <c r="A13" s="49" t="s">
        <v>32</v>
      </c>
      <c r="B13" s="49">
        <v>5</v>
      </c>
    </row>
    <row r="14" spans="1:2" s="2" customFormat="1" x14ac:dyDescent="0.3">
      <c r="A14" s="49" t="s">
        <v>29</v>
      </c>
      <c r="B14" s="49">
        <v>5</v>
      </c>
    </row>
    <row r="15" spans="1:2" s="2" customFormat="1" x14ac:dyDescent="0.3">
      <c r="A15" s="49" t="s">
        <v>120</v>
      </c>
      <c r="B15" s="47">
        <v>3</v>
      </c>
    </row>
    <row r="16" spans="1:2" s="2" customFormat="1" x14ac:dyDescent="0.3">
      <c r="A16" s="49" t="s">
        <v>30</v>
      </c>
      <c r="B16" s="49">
        <v>5</v>
      </c>
    </row>
    <row r="17" spans="1:2" s="2" customFormat="1" ht="15" customHeight="1" x14ac:dyDescent="0.3">
      <c r="A17" s="49" t="s">
        <v>31</v>
      </c>
      <c r="B17" s="49">
        <v>5</v>
      </c>
    </row>
    <row r="18" spans="1:2" s="2" customFormat="1" ht="15" customHeight="1" x14ac:dyDescent="0.3">
      <c r="A18" s="49" t="s">
        <v>33</v>
      </c>
      <c r="B18" s="49">
        <v>10</v>
      </c>
    </row>
    <row r="19" spans="1:2" s="2" customFormat="1" x14ac:dyDescent="0.3">
      <c r="A19" s="49" t="s">
        <v>34</v>
      </c>
      <c r="B19" s="49">
        <v>10</v>
      </c>
    </row>
    <row r="20" spans="1:2" s="2" customFormat="1" x14ac:dyDescent="0.3">
      <c r="A20" s="49" t="s">
        <v>35</v>
      </c>
      <c r="B20" s="49">
        <v>5</v>
      </c>
    </row>
    <row r="21" spans="1:2" s="2" customFormat="1" x14ac:dyDescent="0.3">
      <c r="A21" s="49" t="s">
        <v>37</v>
      </c>
      <c r="B21" s="49">
        <v>5</v>
      </c>
    </row>
    <row r="22" spans="1:2" s="2" customFormat="1" x14ac:dyDescent="0.3">
      <c r="A22" s="49" t="s">
        <v>58</v>
      </c>
      <c r="B22" s="47">
        <v>2</v>
      </c>
    </row>
    <row r="23" spans="1:2" s="2" customFormat="1" x14ac:dyDescent="0.3">
      <c r="A23" s="49" t="s">
        <v>38</v>
      </c>
      <c r="B23" s="49">
        <v>5</v>
      </c>
    </row>
    <row r="24" spans="1:2" s="2" customFormat="1" x14ac:dyDescent="0.3">
      <c r="A24" s="49" t="s">
        <v>115</v>
      </c>
      <c r="B24" s="47">
        <v>3</v>
      </c>
    </row>
    <row r="25" spans="1:2" s="2" customFormat="1" x14ac:dyDescent="0.3">
      <c r="A25" s="49" t="s">
        <v>40</v>
      </c>
      <c r="B25" s="49">
        <v>5</v>
      </c>
    </row>
    <row r="26" spans="1:2" s="2" customFormat="1" x14ac:dyDescent="0.3">
      <c r="A26" s="49" t="s">
        <v>116</v>
      </c>
      <c r="B26" s="47">
        <v>3</v>
      </c>
    </row>
    <row r="27" spans="1:2" s="2" customFormat="1" x14ac:dyDescent="0.3">
      <c r="A27" s="49" t="s">
        <v>39</v>
      </c>
      <c r="B27" s="49">
        <v>5</v>
      </c>
    </row>
    <row r="28" spans="1:2" s="2" customFormat="1" x14ac:dyDescent="0.3">
      <c r="A28" s="49" t="s">
        <v>117</v>
      </c>
      <c r="B28" s="47">
        <v>3</v>
      </c>
    </row>
    <row r="29" spans="1:2" s="2" customFormat="1" x14ac:dyDescent="0.3">
      <c r="A29" s="49" t="s">
        <v>41</v>
      </c>
      <c r="B29" s="49">
        <v>10</v>
      </c>
    </row>
    <row r="30" spans="1:2" s="2" customFormat="1" x14ac:dyDescent="0.3">
      <c r="A30" s="49" t="s">
        <v>36</v>
      </c>
      <c r="B30" s="49">
        <v>5</v>
      </c>
    </row>
    <row r="31" spans="1:2" s="2" customFormat="1" x14ac:dyDescent="0.3">
      <c r="A31" s="49" t="s">
        <v>50</v>
      </c>
      <c r="B31" s="49">
        <v>10</v>
      </c>
    </row>
    <row r="32" spans="1:2" s="2" customFormat="1" x14ac:dyDescent="0.3">
      <c r="A32" s="49" t="s">
        <v>57</v>
      </c>
      <c r="B32" s="49">
        <v>10</v>
      </c>
    </row>
    <row r="33" spans="1:2" s="2" customFormat="1" x14ac:dyDescent="0.3">
      <c r="A33" s="49" t="s">
        <v>59</v>
      </c>
      <c r="B33" s="49">
        <v>2</v>
      </c>
    </row>
    <row r="34" spans="1:2" s="2" customFormat="1" x14ac:dyDescent="0.3">
      <c r="A34" s="49" t="s">
        <v>122</v>
      </c>
      <c r="B34" s="47">
        <v>3</v>
      </c>
    </row>
    <row r="35" spans="1:2" s="2" customFormat="1" x14ac:dyDescent="0.3">
      <c r="A35" s="49" t="s">
        <v>125</v>
      </c>
      <c r="B35" s="47">
        <v>5</v>
      </c>
    </row>
    <row r="36" spans="1:2" s="2" customFormat="1" x14ac:dyDescent="0.3">
      <c r="A36" s="49" t="s">
        <v>47</v>
      </c>
      <c r="B36" s="49">
        <v>5</v>
      </c>
    </row>
    <row r="37" spans="1:2" s="2" customFormat="1" x14ac:dyDescent="0.3">
      <c r="A37" s="49" t="s">
        <v>60</v>
      </c>
      <c r="B37" s="49">
        <v>5</v>
      </c>
    </row>
    <row r="38" spans="1:2" s="2" customFormat="1" x14ac:dyDescent="0.3">
      <c r="A38" s="49" t="s">
        <v>70</v>
      </c>
      <c r="B38" s="49">
        <v>10</v>
      </c>
    </row>
    <row r="39" spans="1:2" s="2" customFormat="1" x14ac:dyDescent="0.3">
      <c r="A39" s="49" t="s">
        <v>76</v>
      </c>
      <c r="B39" s="49">
        <v>10</v>
      </c>
    </row>
    <row r="40" spans="1:2" s="2" customFormat="1" x14ac:dyDescent="0.3">
      <c r="A40" s="49" t="s">
        <v>46</v>
      </c>
      <c r="B40" s="49">
        <v>5</v>
      </c>
    </row>
    <row r="41" spans="1:2" s="2" customFormat="1" x14ac:dyDescent="0.3">
      <c r="A41" s="49" t="s">
        <v>61</v>
      </c>
      <c r="B41" s="49">
        <v>5</v>
      </c>
    </row>
    <row r="42" spans="1:2" s="2" customFormat="1" x14ac:dyDescent="0.3">
      <c r="A42" s="49" t="s">
        <v>71</v>
      </c>
      <c r="B42" s="49">
        <v>5</v>
      </c>
    </row>
    <row r="43" spans="1:2" s="2" customFormat="1" x14ac:dyDescent="0.3">
      <c r="A43" s="49" t="s">
        <v>77</v>
      </c>
      <c r="B43" s="49">
        <v>10</v>
      </c>
    </row>
    <row r="44" spans="1:2" s="2" customFormat="1" x14ac:dyDescent="0.3">
      <c r="A44" s="49" t="s">
        <v>103</v>
      </c>
      <c r="B44" s="49">
        <v>25</v>
      </c>
    </row>
    <row r="45" spans="1:2" s="2" customFormat="1" x14ac:dyDescent="0.3">
      <c r="A45" s="49" t="s">
        <v>105</v>
      </c>
      <c r="B45" s="49">
        <v>10</v>
      </c>
    </row>
    <row r="46" spans="1:2" s="2" customFormat="1" x14ac:dyDescent="0.3">
      <c r="A46" s="49" t="s">
        <v>48</v>
      </c>
      <c r="B46" s="49" t="s">
        <v>153</v>
      </c>
    </row>
    <row r="47" spans="1:2" s="2" customFormat="1" x14ac:dyDescent="0.3">
      <c r="A47" s="49" t="s">
        <v>49</v>
      </c>
      <c r="B47" s="49" t="s">
        <v>153</v>
      </c>
    </row>
    <row r="48" spans="1:2" s="2" customFormat="1" x14ac:dyDescent="0.3">
      <c r="A48" s="49" t="s">
        <v>62</v>
      </c>
      <c r="B48" s="49">
        <v>5</v>
      </c>
    </row>
    <row r="49" spans="1:2" s="2" customFormat="1" x14ac:dyDescent="0.3">
      <c r="A49" s="49" t="s">
        <v>72</v>
      </c>
      <c r="B49" s="49">
        <v>5</v>
      </c>
    </row>
    <row r="50" spans="1:2" s="2" customFormat="1" x14ac:dyDescent="0.3">
      <c r="A50" s="49" t="s">
        <v>78</v>
      </c>
      <c r="B50" s="49">
        <v>10</v>
      </c>
    </row>
    <row r="51" spans="1:2" s="2" customFormat="1" x14ac:dyDescent="0.3">
      <c r="A51" s="49" t="s">
        <v>73</v>
      </c>
      <c r="B51" s="49">
        <v>5</v>
      </c>
    </row>
    <row r="52" spans="1:2" s="2" customFormat="1" x14ac:dyDescent="0.3">
      <c r="A52" s="49" t="s">
        <v>79</v>
      </c>
      <c r="B52" s="49">
        <v>2</v>
      </c>
    </row>
    <row r="53" spans="1:2" s="2" customFormat="1" x14ac:dyDescent="0.3">
      <c r="A53" s="49" t="s">
        <v>94</v>
      </c>
      <c r="B53" s="49">
        <v>10</v>
      </c>
    </row>
    <row r="54" spans="1:2" s="2" customFormat="1" x14ac:dyDescent="0.3">
      <c r="A54" s="49" t="s">
        <v>107</v>
      </c>
      <c r="B54" s="49">
        <v>3</v>
      </c>
    </row>
    <row r="55" spans="1:2" s="2" customFormat="1" x14ac:dyDescent="0.3">
      <c r="A55" s="49" t="s">
        <v>111</v>
      </c>
      <c r="B55" s="47">
        <v>2</v>
      </c>
    </row>
    <row r="56" spans="1:2" s="2" customFormat="1" x14ac:dyDescent="0.3">
      <c r="A56" s="49" t="s">
        <v>80</v>
      </c>
      <c r="B56" s="49">
        <v>10</v>
      </c>
    </row>
    <row r="57" spans="1:2" s="2" customFormat="1" x14ac:dyDescent="0.3">
      <c r="A57" s="49" t="s">
        <v>95</v>
      </c>
      <c r="B57" s="49">
        <v>10</v>
      </c>
    </row>
    <row r="58" spans="1:2" s="2" customFormat="1" x14ac:dyDescent="0.3">
      <c r="A58" s="49" t="s">
        <v>139</v>
      </c>
      <c r="B58" s="49">
        <v>2</v>
      </c>
    </row>
    <row r="59" spans="1:2" s="2" customFormat="1" x14ac:dyDescent="0.3">
      <c r="A59" s="49" t="s">
        <v>81</v>
      </c>
      <c r="B59" s="49">
        <v>10</v>
      </c>
    </row>
    <row r="60" spans="1:2" s="2" customFormat="1" x14ac:dyDescent="0.3">
      <c r="A60" s="49" t="s">
        <v>96</v>
      </c>
      <c r="B60" s="49">
        <v>10</v>
      </c>
    </row>
    <row r="61" spans="1:2" s="2" customFormat="1" x14ac:dyDescent="0.3">
      <c r="A61" s="49" t="s">
        <v>108</v>
      </c>
      <c r="B61" s="49">
        <v>3</v>
      </c>
    </row>
    <row r="62" spans="1:2" s="2" customFormat="1" x14ac:dyDescent="0.3">
      <c r="A62" s="49" t="s">
        <v>112</v>
      </c>
      <c r="B62" s="47">
        <v>2</v>
      </c>
    </row>
    <row r="63" spans="1:2" s="2" customFormat="1" x14ac:dyDescent="0.3">
      <c r="A63" s="49" t="s">
        <v>82</v>
      </c>
      <c r="B63" s="49">
        <v>10</v>
      </c>
    </row>
    <row r="64" spans="1:2" s="2" customFormat="1" ht="27" customHeight="1" x14ac:dyDescent="0.3">
      <c r="A64" s="49" t="s">
        <v>97</v>
      </c>
      <c r="B64" s="49">
        <v>10</v>
      </c>
    </row>
    <row r="65" spans="1:2" s="2" customFormat="1" x14ac:dyDescent="0.3">
      <c r="A65" s="49" t="s">
        <v>148</v>
      </c>
      <c r="B65" s="49">
        <v>2</v>
      </c>
    </row>
    <row r="66" spans="1:2" s="2" customFormat="1" x14ac:dyDescent="0.3">
      <c r="A66" s="49" t="s">
        <v>83</v>
      </c>
      <c r="B66" s="49">
        <v>10</v>
      </c>
    </row>
    <row r="67" spans="1:2" s="2" customFormat="1" x14ac:dyDescent="0.3">
      <c r="A67" s="49" t="s">
        <v>98</v>
      </c>
      <c r="B67" s="49">
        <v>10</v>
      </c>
    </row>
    <row r="68" spans="1:2" s="2" customFormat="1" x14ac:dyDescent="0.3">
      <c r="A68" s="49" t="s">
        <v>109</v>
      </c>
      <c r="B68" s="49">
        <v>3</v>
      </c>
    </row>
    <row r="69" spans="1:2" s="2" customFormat="1" x14ac:dyDescent="0.3">
      <c r="A69" s="49" t="s">
        <v>114</v>
      </c>
      <c r="B69" s="47">
        <v>3</v>
      </c>
    </row>
    <row r="70" spans="1:2" s="2" customFormat="1" x14ac:dyDescent="0.3">
      <c r="A70" s="49" t="s">
        <v>123</v>
      </c>
      <c r="B70" s="47">
        <v>5</v>
      </c>
    </row>
    <row r="71" spans="1:2" s="2" customFormat="1" x14ac:dyDescent="0.3">
      <c r="A71" s="49" t="s">
        <v>84</v>
      </c>
      <c r="B71" s="49">
        <v>10</v>
      </c>
    </row>
    <row r="72" spans="1:2" s="2" customFormat="1" x14ac:dyDescent="0.3">
      <c r="A72" s="49" t="s">
        <v>99</v>
      </c>
      <c r="B72" s="49">
        <v>3</v>
      </c>
    </row>
    <row r="73" spans="1:2" s="2" customFormat="1" x14ac:dyDescent="0.3">
      <c r="A73" s="49" t="s">
        <v>124</v>
      </c>
      <c r="B73" s="47">
        <v>5</v>
      </c>
    </row>
    <row r="74" spans="1:2" s="2" customFormat="1" x14ac:dyDescent="0.3">
      <c r="A74" s="49" t="s">
        <v>85</v>
      </c>
      <c r="B74" s="49">
        <v>10</v>
      </c>
    </row>
    <row r="75" spans="1:2" s="2" customFormat="1" x14ac:dyDescent="0.3">
      <c r="A75" s="49" t="s">
        <v>100</v>
      </c>
      <c r="B75" s="49">
        <v>3</v>
      </c>
    </row>
    <row r="76" spans="1:2" s="2" customFormat="1" x14ac:dyDescent="0.3">
      <c r="A76" s="49" t="s">
        <v>106</v>
      </c>
      <c r="B76" s="49">
        <v>2</v>
      </c>
    </row>
    <row r="77" spans="1:2" s="2" customFormat="1" x14ac:dyDescent="0.3">
      <c r="A77" s="49" t="s">
        <v>86</v>
      </c>
      <c r="B77" s="49">
        <v>5</v>
      </c>
    </row>
    <row r="78" spans="1:2" s="2" customFormat="1" x14ac:dyDescent="0.3">
      <c r="A78" s="49" t="s">
        <v>101</v>
      </c>
      <c r="B78" s="49">
        <v>2</v>
      </c>
    </row>
    <row r="79" spans="1:2" s="2" customFormat="1" x14ac:dyDescent="0.3">
      <c r="A79" s="49" t="s">
        <v>63</v>
      </c>
      <c r="B79" s="49">
        <v>5</v>
      </c>
    </row>
    <row r="80" spans="1:2" s="2" customFormat="1" x14ac:dyDescent="0.3">
      <c r="A80" s="49" t="s">
        <v>87</v>
      </c>
      <c r="B80" s="49">
        <v>3</v>
      </c>
    </row>
    <row r="81" spans="1:2" s="2" customFormat="1" x14ac:dyDescent="0.3">
      <c r="A81" s="49" t="s">
        <v>64</v>
      </c>
      <c r="B81" s="49">
        <v>5</v>
      </c>
    </row>
    <row r="82" spans="1:2" s="2" customFormat="1" x14ac:dyDescent="0.3">
      <c r="A82" s="49" t="s">
        <v>88</v>
      </c>
      <c r="B82" s="49">
        <v>2</v>
      </c>
    </row>
    <row r="83" spans="1:2" s="2" customFormat="1" x14ac:dyDescent="0.3">
      <c r="A83" s="49" t="s">
        <v>65</v>
      </c>
      <c r="B83" s="49">
        <v>5</v>
      </c>
    </row>
    <row r="84" spans="1:2" s="2" customFormat="1" x14ac:dyDescent="0.3">
      <c r="A84" s="49" t="s">
        <v>89</v>
      </c>
      <c r="B84" s="47">
        <v>5</v>
      </c>
    </row>
    <row r="85" spans="1:2" s="2" customFormat="1" x14ac:dyDescent="0.3">
      <c r="A85" s="49" t="s">
        <v>90</v>
      </c>
      <c r="B85" s="49">
        <v>5</v>
      </c>
    </row>
    <row r="86" spans="1:2" s="2" customFormat="1" x14ac:dyDescent="0.3">
      <c r="A86" s="49" t="s">
        <v>66</v>
      </c>
      <c r="B86" s="49">
        <v>5</v>
      </c>
    </row>
    <row r="87" spans="1:2" s="2" customFormat="1" x14ac:dyDescent="0.3">
      <c r="A87" s="49" t="s">
        <v>91</v>
      </c>
      <c r="B87" s="49">
        <v>5</v>
      </c>
    </row>
    <row r="88" spans="1:2" s="2" customFormat="1" x14ac:dyDescent="0.3">
      <c r="A88" s="49" t="s">
        <v>93</v>
      </c>
      <c r="B88" s="49">
        <v>3</v>
      </c>
    </row>
    <row r="89" spans="1:2" s="2" customFormat="1" x14ac:dyDescent="0.3">
      <c r="A89" s="49" t="s">
        <v>67</v>
      </c>
      <c r="B89" s="47">
        <v>5</v>
      </c>
    </row>
    <row r="90" spans="1:2" s="2" customFormat="1" x14ac:dyDescent="0.3">
      <c r="A90" s="49" t="s">
        <v>92</v>
      </c>
      <c r="B90" s="49">
        <v>5</v>
      </c>
    </row>
    <row r="91" spans="1:2" s="2" customFormat="1" x14ac:dyDescent="0.3">
      <c r="A91" s="49" t="s">
        <v>69</v>
      </c>
      <c r="B91" s="49">
        <v>10</v>
      </c>
    </row>
    <row r="92" spans="1:2" s="2" customFormat="1" x14ac:dyDescent="0.3">
      <c r="A92" s="49" t="s">
        <v>75</v>
      </c>
      <c r="B92" s="49">
        <v>3</v>
      </c>
    </row>
    <row r="93" spans="1:2" s="2" customFormat="1" x14ac:dyDescent="0.3">
      <c r="A93" s="49" t="s">
        <v>110</v>
      </c>
      <c r="B93" s="47">
        <v>10</v>
      </c>
    </row>
    <row r="94" spans="1:2" s="2" customFormat="1" x14ac:dyDescent="0.3">
      <c r="A94" s="49" t="s">
        <v>68</v>
      </c>
      <c r="B94" s="49">
        <v>10</v>
      </c>
    </row>
    <row r="95" spans="1:2" s="2" customFormat="1" x14ac:dyDescent="0.3">
      <c r="A95" s="49" t="s">
        <v>74</v>
      </c>
      <c r="B95" s="49">
        <v>2</v>
      </c>
    </row>
    <row r="96" spans="1:2" s="2" customFormat="1" x14ac:dyDescent="0.3">
      <c r="A96" s="49" t="s">
        <v>102</v>
      </c>
      <c r="B96" s="49">
        <v>25</v>
      </c>
    </row>
    <row r="97" spans="1:2" s="2" customFormat="1" x14ac:dyDescent="0.3">
      <c r="A97" s="49" t="s">
        <v>104</v>
      </c>
      <c r="B97" s="49">
        <v>10</v>
      </c>
    </row>
    <row r="98" spans="1:2" s="2" customFormat="1" x14ac:dyDescent="0.3">
      <c r="A98" s="49" t="s">
        <v>113</v>
      </c>
      <c r="B98" s="47">
        <v>3</v>
      </c>
    </row>
    <row r="99" spans="1:2" s="2" customFormat="1" x14ac:dyDescent="0.3">
      <c r="A99" s="49" t="s">
        <v>145</v>
      </c>
      <c r="B99" s="49">
        <v>3</v>
      </c>
    </row>
    <row r="100" spans="1:2" s="2" customFormat="1" x14ac:dyDescent="0.3">
      <c r="A100" s="49" t="s">
        <v>146</v>
      </c>
      <c r="B100" s="49">
        <v>3</v>
      </c>
    </row>
    <row r="101" spans="1:2" s="2" customFormat="1" x14ac:dyDescent="0.3">
      <c r="A101" s="49" t="s">
        <v>149</v>
      </c>
      <c r="B101" s="49">
        <v>2</v>
      </c>
    </row>
    <row r="102" spans="1:2" s="2" customFormat="1" x14ac:dyDescent="0.3">
      <c r="A102" s="49" t="s">
        <v>150</v>
      </c>
      <c r="B102" s="49">
        <v>2</v>
      </c>
    </row>
    <row r="103" spans="1:2" s="2" customFormat="1" x14ac:dyDescent="0.3">
      <c r="A103" s="49" t="s">
        <v>130</v>
      </c>
      <c r="B103" s="47">
        <v>2</v>
      </c>
    </row>
    <row r="104" spans="1:2" s="2" customFormat="1" x14ac:dyDescent="0.3">
      <c r="A104" s="49" t="s">
        <v>131</v>
      </c>
      <c r="B104" s="47">
        <v>3</v>
      </c>
    </row>
    <row r="105" spans="1:2" s="2" customFormat="1" x14ac:dyDescent="0.3">
      <c r="A105" s="49" t="s">
        <v>132</v>
      </c>
      <c r="B105" s="47">
        <v>2</v>
      </c>
    </row>
    <row r="106" spans="1:2" s="2" customFormat="1" x14ac:dyDescent="0.3">
      <c r="A106" s="49" t="s">
        <v>134</v>
      </c>
      <c r="B106" s="47">
        <v>2</v>
      </c>
    </row>
    <row r="107" spans="1:2" s="2" customFormat="1" x14ac:dyDescent="0.3">
      <c r="A107" s="49" t="s">
        <v>135</v>
      </c>
      <c r="B107" s="47">
        <v>2</v>
      </c>
    </row>
    <row r="108" spans="1:2" s="2" customFormat="1" x14ac:dyDescent="0.3">
      <c r="A108" s="49" t="s">
        <v>147</v>
      </c>
      <c r="B108" s="47">
        <v>4</v>
      </c>
    </row>
    <row r="109" spans="1:2" s="2" customFormat="1" x14ac:dyDescent="0.3">
      <c r="A109" s="49" t="s">
        <v>51</v>
      </c>
      <c r="B109" s="49">
        <v>3</v>
      </c>
    </row>
    <row r="110" spans="1:2" s="2" customFormat="1" x14ac:dyDescent="0.3">
      <c r="A110" s="49" t="s">
        <v>52</v>
      </c>
      <c r="B110" s="49">
        <v>3</v>
      </c>
    </row>
    <row r="111" spans="1:2" s="2" customFormat="1" x14ac:dyDescent="0.3">
      <c r="A111" s="49" t="s">
        <v>53</v>
      </c>
      <c r="B111" s="49">
        <v>5</v>
      </c>
    </row>
    <row r="112" spans="1:2" s="2" customFormat="1" x14ac:dyDescent="0.3">
      <c r="A112" s="49" t="s">
        <v>54</v>
      </c>
      <c r="B112" s="49">
        <v>5</v>
      </c>
    </row>
    <row r="113" spans="1:2" s="2" customFormat="1" x14ac:dyDescent="0.3">
      <c r="A113" s="49" t="s">
        <v>55</v>
      </c>
      <c r="B113" s="47">
        <v>3</v>
      </c>
    </row>
    <row r="114" spans="1:2" s="2" customFormat="1" x14ac:dyDescent="0.3">
      <c r="A114" s="49" t="s">
        <v>56</v>
      </c>
      <c r="B114" s="49">
        <v>10</v>
      </c>
    </row>
    <row r="115" spans="1:2" s="2" customFormat="1" x14ac:dyDescent="0.3">
      <c r="A115" s="49" t="s">
        <v>42</v>
      </c>
      <c r="B115" s="49">
        <v>3</v>
      </c>
    </row>
    <row r="116" spans="1:2" s="2" customFormat="1" x14ac:dyDescent="0.3">
      <c r="A116" s="49" t="s">
        <v>137</v>
      </c>
      <c r="B116" s="49">
        <v>3</v>
      </c>
    </row>
    <row r="117" spans="1:2" s="2" customFormat="1" x14ac:dyDescent="0.3">
      <c r="A117" s="49" t="s">
        <v>136</v>
      </c>
      <c r="B117" s="49">
        <v>3</v>
      </c>
    </row>
    <row r="118" spans="1:2" s="2" customFormat="1" x14ac:dyDescent="0.3">
      <c r="A118" s="49" t="s">
        <v>152</v>
      </c>
      <c r="B118" s="49">
        <v>3</v>
      </c>
    </row>
    <row r="119" spans="1:2" s="2" customFormat="1" x14ac:dyDescent="0.3">
      <c r="A119" s="49" t="s">
        <v>126</v>
      </c>
      <c r="B119" s="47">
        <v>5</v>
      </c>
    </row>
    <row r="120" spans="1:2" s="2" customFormat="1" x14ac:dyDescent="0.3">
      <c r="A120" s="49" t="s">
        <v>127</v>
      </c>
      <c r="B120" s="47">
        <v>5</v>
      </c>
    </row>
    <row r="121" spans="1:2" s="2" customFormat="1" x14ac:dyDescent="0.3">
      <c r="A121" s="49" t="s">
        <v>128</v>
      </c>
      <c r="B121" s="47">
        <v>5</v>
      </c>
    </row>
    <row r="122" spans="1:2" s="2" customFormat="1" x14ac:dyDescent="0.3">
      <c r="A122" s="49" t="s">
        <v>129</v>
      </c>
      <c r="B122" s="47">
        <v>5</v>
      </c>
    </row>
    <row r="123" spans="1:2" s="2" customFormat="1" x14ac:dyDescent="0.3">
      <c r="A123" s="49" t="s">
        <v>140</v>
      </c>
      <c r="B123" s="49">
        <v>4</v>
      </c>
    </row>
    <row r="124" spans="1:2" s="2" customFormat="1" x14ac:dyDescent="0.3">
      <c r="A124" s="49" t="s">
        <v>141</v>
      </c>
      <c r="B124" s="49">
        <v>4</v>
      </c>
    </row>
    <row r="125" spans="1:2" s="2" customFormat="1" x14ac:dyDescent="0.3">
      <c r="A125" s="49" t="s">
        <v>142</v>
      </c>
      <c r="B125" s="49">
        <v>4</v>
      </c>
    </row>
    <row r="126" spans="1:2" s="2" customFormat="1" x14ac:dyDescent="0.3">
      <c r="A126" s="49" t="s">
        <v>121</v>
      </c>
      <c r="B126" s="49">
        <v>5</v>
      </c>
    </row>
    <row r="127" spans="1:2" s="2" customFormat="1" x14ac:dyDescent="0.3">
      <c r="A127" s="49" t="s">
        <v>151</v>
      </c>
      <c r="B127" s="49">
        <v>1</v>
      </c>
    </row>
    <row r="128" spans="1:2" s="2" customFormat="1" x14ac:dyDescent="0.3">
      <c r="A128" s="49" t="s">
        <v>133</v>
      </c>
      <c r="B128" s="47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Планограмма</vt:lpstr>
      <vt:lpstr>Артикулы (кол-во)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Моисеев Никита Андреевич</dc:creator>
  <cp:lastModifiedBy>Богомолова Мария Дмитриевна</cp:lastModifiedBy>
  <cp:lastPrinted>2021-06-09T15:46:49Z</cp:lastPrinted>
  <dcterms:created xsi:type="dcterms:W3CDTF">2021-06-04T06:51:56Z</dcterms:created>
  <dcterms:modified xsi:type="dcterms:W3CDTF">2021-10-19T12:38:49Z</dcterms:modified>
</cp:coreProperties>
</file>